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염상진\5. 자료제출\☆ 수의계약 현황 공개(홈페이지)\"/>
    </mc:Choice>
  </mc:AlternateContent>
  <xr:revisionPtr revIDLastSave="0" documentId="13_ncr:1_{2763A5BC-77C5-4E49-BFD2-6347295426BD}" xr6:coauthVersionLast="36" xr6:coauthVersionMax="36" xr10:uidLastSave="{00000000-0000-0000-0000-000000000000}"/>
  <bookViews>
    <workbookView xWindow="-120" yWindow="-120" windowWidth="29040" windowHeight="15720" xr2:uid="{E76A496D-E911-4C6F-A598-D757D0DD4C81}"/>
  </bookViews>
  <sheets>
    <sheet name="2026. 6월" sheetId="2" r:id="rId1"/>
  </sheets>
  <definedNames>
    <definedName name="_xlnm._FilterDatabase" localSheetId="0" hidden="1">'2026. 6월'!$A$4:$O$32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A16" i="2"/>
  <c r="A28" i="2"/>
  <c r="A30" i="2"/>
  <c r="A29" i="2"/>
  <c r="A25" i="2"/>
  <c r="A27" i="2"/>
  <c r="A26" i="2"/>
  <c r="A32" i="2"/>
  <c r="A15" i="2"/>
  <c r="A7" i="2"/>
  <c r="A10" i="2"/>
  <c r="A8" i="2"/>
  <c r="A6" i="2"/>
  <c r="A9" i="2"/>
  <c r="A12" i="2"/>
  <c r="A13" i="2"/>
  <c r="A14" i="2"/>
  <c r="A17" i="2"/>
  <c r="A18" i="2"/>
  <c r="A19" i="2"/>
  <c r="A20" i="2"/>
  <c r="A21" i="2"/>
  <c r="A22" i="2"/>
  <c r="A23" i="2"/>
  <c r="A24" i="2"/>
  <c r="A31" i="2"/>
  <c r="A5" i="2"/>
</calcChain>
</file>

<file path=xl/sharedStrings.xml><?xml version="1.0" encoding="utf-8"?>
<sst xmlns="http://schemas.openxmlformats.org/spreadsheetml/2006/main" count="300" uniqueCount="138">
  <si>
    <t>연번</t>
    <phoneticPr fontId="4" type="noConversion"/>
  </si>
  <si>
    <t>업체</t>
    <phoneticPr fontId="4" type="noConversion"/>
  </si>
  <si>
    <t>계약금액</t>
    <phoneticPr fontId="4" type="noConversion"/>
  </si>
  <si>
    <t>계약일</t>
    <phoneticPr fontId="4" type="noConversion"/>
  </si>
  <si>
    <t>착공일</t>
    <phoneticPr fontId="4" type="noConversion"/>
  </si>
  <si>
    <t>준공(예정)일</t>
    <phoneticPr fontId="4" type="noConversion"/>
  </si>
  <si>
    <t>대표자명</t>
    <phoneticPr fontId="4" type="noConversion"/>
  </si>
  <si>
    <t>주소</t>
    <phoneticPr fontId="4" type="noConversion"/>
  </si>
  <si>
    <t>부서명</t>
    <phoneticPr fontId="4" type="noConversion"/>
  </si>
  <si>
    <t>사업명</t>
    <phoneticPr fontId="4" type="noConversion"/>
  </si>
  <si>
    <t>수의계약 사유</t>
    <phoneticPr fontId="4" type="noConversion"/>
  </si>
  <si>
    <t>사업장소</t>
    <phoneticPr fontId="4" type="noConversion"/>
  </si>
  <si>
    <t>기타</t>
    <phoneticPr fontId="4" type="noConversion"/>
  </si>
  <si>
    <t>계약상대자</t>
    <phoneticPr fontId="4" type="noConversion"/>
  </si>
  <si>
    <t>계약개요</t>
    <phoneticPr fontId="4" type="noConversion"/>
  </si>
  <si>
    <t>구분</t>
    <phoneticPr fontId="4" type="noConversion"/>
  </si>
  <si>
    <t>회계명</t>
    <phoneticPr fontId="4" type="noConversion"/>
  </si>
  <si>
    <t>용화정수장 침전지 배관 교체 공사</t>
  </si>
  <si>
    <t>배수지 배수로 퇴적물 이토사업</t>
  </si>
  <si>
    <t>용화정수장 통합상황실 옥상방수(샌드위치패널) 공사</t>
  </si>
  <si>
    <t>배방읍 휴대리 상수도 노후관 교체공사 관급자재 (가압펌프장 현장제어반)</t>
  </si>
  <si>
    <t>배방 회룡가압장 A번 전동기 구입교체</t>
  </si>
  <si>
    <t>송악지구 농어촌생활용수 개발사업 건설재해예방기술지도 용역</t>
  </si>
  <si>
    <t>2026년 상반기 수도사업소 작업환경측정 용역</t>
  </si>
  <si>
    <t>아산시 노후 상수관망 정비사업(우선사업대상) 건설재해예방 기술지도 용역</t>
  </si>
  <si>
    <t>충남 아산시 모종동 592-3</t>
  </si>
  <si>
    <t>충청남도 아산시 방축로54번길 5, 1층</t>
  </si>
  <si>
    <t>충청남도 아산시 시민로 501, 3층 (온천동, 성우빌딩)</t>
  </si>
  <si>
    <t>경기도 성남시 수정구 창업로 54, 414호 (시흥동, 판교제2테크노밸리기업성장센터)</t>
  </si>
  <si>
    <t>충청남도 아산시 온천대로1122번길 36-13 (득산동)</t>
  </si>
  <si>
    <t xml:space="preserve">충청남도 아산시 시민로291번길 14 (용화동, 낚지한마리수제비) </t>
  </si>
  <si>
    <t>충청남도 아산시 배방읍 배방로14번길 89, 204호</t>
  </si>
  <si>
    <t>충청남도 천안시 서북구 직산읍 봉주로 64 거상빌딩 5층 제이에스산업보건연구소</t>
  </si>
  <si>
    <t>충청남도 아산시 탕정면 용머리길 16, 8층 825호 (더 콜럼버스)</t>
  </si>
  <si>
    <t>(주)대신이엔지</t>
  </si>
  <si>
    <t>주식회사 신동춘건설</t>
  </si>
  <si>
    <t>(주)성우이엔지</t>
  </si>
  <si>
    <t>주식회사 브이앤지</t>
  </si>
  <si>
    <t>주식회사 세종윈</t>
  </si>
  <si>
    <t>에스지이엔씨</t>
  </si>
  <si>
    <t>으뜸안전기술원</t>
  </si>
  <si>
    <t>제이에스산업보건연구소 주식회사</t>
  </si>
  <si>
    <t>한성건설안전컨설팅</t>
  </si>
  <si>
    <t>노준호</t>
  </si>
  <si>
    <t>김영춘</t>
  </si>
  <si>
    <t>류순영</t>
  </si>
  <si>
    <t>오철우</t>
  </si>
  <si>
    <t>김영한</t>
  </si>
  <si>
    <t>김경환</t>
  </si>
  <si>
    <t>이범우</t>
  </si>
  <si>
    <t>박상일</t>
  </si>
  <si>
    <t>인충환</t>
  </si>
  <si>
    <t>2026-06-01</t>
  </si>
  <si>
    <t>2026-06-15</t>
  </si>
  <si>
    <t>2026-06-09</t>
  </si>
  <si>
    <t>2026-07-03</t>
  </si>
  <si>
    <t>2026-06-11</t>
  </si>
  <si>
    <t>2026-06-17</t>
  </si>
  <si>
    <t>2026-06-23</t>
  </si>
  <si>
    <t>2026-07-20</t>
  </si>
  <si>
    <t>2026-06-25</t>
  </si>
  <si>
    <t>2026-07-01</t>
  </si>
  <si>
    <t>2026-12-31</t>
  </si>
  <si>
    <t>2026-06-05</t>
  </si>
  <si>
    <t>2026-12-02</t>
  </si>
  <si>
    <t>2026-06-30</t>
  </si>
  <si>
    <t>2028-01-31</t>
  </si>
  <si>
    <t>2026-06-19</t>
  </si>
  <si>
    <t>2026-08-17</t>
  </si>
  <si>
    <t>2026-06-18</t>
  </si>
  <si>
    <t>2026-06-22</t>
  </si>
  <si>
    <t>2028-11-19</t>
  </si>
  <si>
    <t>아산시 관내</t>
    <phoneticPr fontId="4" type="noConversion"/>
  </si>
  <si>
    <t>상수도과</t>
    <phoneticPr fontId="4" type="noConversion"/>
  </si>
  <si>
    <t>수도행정과</t>
    <phoneticPr fontId="4" type="noConversion"/>
  </si>
  <si>
    <t>지방계약법 시행령 제30조제1항제2호</t>
    <phoneticPr fontId="4" type="noConversion"/>
  </si>
  <si>
    <t>상수도사업특별회계</t>
    <phoneticPr fontId="4" type="noConversion"/>
  </si>
  <si>
    <t>공사</t>
    <phoneticPr fontId="4" type="noConversion"/>
  </si>
  <si>
    <t>용역</t>
    <phoneticPr fontId="4" type="noConversion"/>
  </si>
  <si>
    <t>2026년 아산시 급수공사 업무지원시스템 유지관리용역</t>
    <phoneticPr fontId="4" type="noConversion"/>
  </si>
  <si>
    <t>물품</t>
    <phoneticPr fontId="4" type="noConversion"/>
  </si>
  <si>
    <t>신창3중계펌프장 유입 수중모터펌프 수리·수선 용역</t>
  </si>
  <si>
    <t xml:space="preserve">충청남도 예산군 신암면 예림동길 30 </t>
  </si>
  <si>
    <t>에이치피피(현대파워펌프)</t>
  </si>
  <si>
    <t>김태완</t>
  </si>
  <si>
    <t>2026-06-28</t>
  </si>
  <si>
    <t>하수도과</t>
    <phoneticPr fontId="4" type="noConversion"/>
  </si>
  <si>
    <t>하수도사업특별회계</t>
    <phoneticPr fontId="4" type="noConversion"/>
  </si>
  <si>
    <t>지방계약법 시행령 제25조제1항제6호</t>
    <phoneticPr fontId="4" type="noConversion"/>
  </si>
  <si>
    <t>아산시 수도사업소 상·하수도특별회계 수의계약 현황(2026년 6월)</t>
    <phoneticPr fontId="4" type="noConversion"/>
  </si>
  <si>
    <t>상수도 급수공사[○○○]</t>
  </si>
  <si>
    <t>상수도 급수공사[○○○○○○○○○○○○○○]</t>
  </si>
  <si>
    <t>상수도 급수공사[○○○○○○○○]</t>
  </si>
  <si>
    <t>상수도 급수공사[○○○○○○○○○○○]</t>
  </si>
  <si>
    <t>상수도 급수공사[○○○○○○○○○○]</t>
  </si>
  <si>
    <t>상수도 급수공사[○○○○○○○○○○○○○○○○]</t>
  </si>
  <si>
    <t>공사</t>
    <phoneticPr fontId="4" type="noConversion"/>
  </si>
  <si>
    <t>상수도사업특별회계</t>
    <phoneticPr fontId="4" type="noConversion"/>
  </si>
  <si>
    <t>혜성건설(주)</t>
  </si>
  <si>
    <t>박여진</t>
  </si>
  <si>
    <t xml:space="preserve">충청남도 아산시 용화동 179-1 </t>
  </si>
  <si>
    <t>보성건설(주)</t>
  </si>
  <si>
    <t>유혜영</t>
  </si>
  <si>
    <t>충청남도 아산시 외암로 1623 (용화동) 3층(용화동)</t>
  </si>
  <si>
    <t>(주)일월건설</t>
  </si>
  <si>
    <t>최익인</t>
  </si>
  <si>
    <t xml:space="preserve">충남 아산시 배방읍 북수로54(2층1호) </t>
  </si>
  <si>
    <t>주식회사 화인기업</t>
  </si>
  <si>
    <t>윤화영</t>
  </si>
  <si>
    <t xml:space="preserve">아산시 곡교천로125번길10-12 </t>
  </si>
  <si>
    <t>유한회사 신화건설</t>
  </si>
  <si>
    <t>조은자</t>
  </si>
  <si>
    <t xml:space="preserve">충남 아산시 청운로146번길 18 </t>
  </si>
  <si>
    <t>명승개발(자)</t>
  </si>
  <si>
    <t>원명재</t>
  </si>
  <si>
    <t>충남 아산시 풍기동 242-3</t>
  </si>
  <si>
    <t>서현건설주식회사</t>
  </si>
  <si>
    <t>권용성</t>
    <phoneticPr fontId="4" type="noConversion"/>
  </si>
  <si>
    <t>충청남도 아산시 시민로457번길 16 (온천동, 마당)</t>
  </si>
  <si>
    <t>대광건설㈜</t>
    <phoneticPr fontId="4" type="noConversion"/>
  </si>
  <si>
    <t>김현수</t>
    <phoneticPr fontId="4" type="noConversion"/>
  </si>
  <si>
    <t>충청남도 아산시 외암로 1544-10 (풍기동)</t>
    <phoneticPr fontId="4" type="noConversion"/>
  </si>
  <si>
    <t>(주)온천건설</t>
  </si>
  <si>
    <t>한진만</t>
    <phoneticPr fontId="4" type="noConversion"/>
  </si>
  <si>
    <t>아산시 시민로 147(용화동)</t>
    <phoneticPr fontId="4" type="noConversion"/>
  </si>
  <si>
    <t>영진건설(주)</t>
  </si>
  <si>
    <t>조금희</t>
    <phoneticPr fontId="4" type="noConversion"/>
  </si>
  <si>
    <t>충청남도 아산시 외암로 1544-10 (풍기동)</t>
  </si>
  <si>
    <t>주식회사 창조건설</t>
  </si>
  <si>
    <t>명재연</t>
    <phoneticPr fontId="4" type="noConversion"/>
  </si>
  <si>
    <t>충청남도 아산시 신창면 순천향로 185-1 (행목리)</t>
    <phoneticPr fontId="4" type="noConversion"/>
  </si>
  <si>
    <t>신창3처리분구 하수관로 정비사업(전기) 건설재해예방기술지도</t>
    <phoneticPr fontId="27" type="noConversion"/>
  </si>
  <si>
    <t>하수도사업특별회계</t>
    <phoneticPr fontId="4" type="noConversion"/>
  </si>
  <si>
    <t>용역</t>
    <phoneticPr fontId="4" type="noConversion"/>
  </si>
  <si>
    <t>㈜직지안전기술</t>
    <phoneticPr fontId="27" type="noConversion"/>
  </si>
  <si>
    <t>이상호</t>
    <phoneticPr fontId="27" type="noConversion"/>
  </si>
  <si>
    <t>충청북도 청주시 흥덕구 직지대로436번길 76, 11층 1106호(송정동, 직지스마트타워)</t>
    <phoneticPr fontId="4" type="noConversion"/>
  </si>
  <si>
    <t>하수도과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</si>
</sst>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</font>
    <font>
      <sz val="10"/>
      <color theme="1"/>
      <name val="맑은고딕"/>
      <family val="2"/>
      <charset val="129"/>
    </font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고딕"/>
      <family val="2"/>
      <charset val="129"/>
    </font>
    <font>
      <b/>
      <sz val="13"/>
      <color theme="3"/>
      <name val="맑은고딕"/>
      <family val="2"/>
      <charset val="129"/>
    </font>
    <font>
      <b/>
      <sz val="11"/>
      <color theme="3"/>
      <name val="맑은고딕"/>
      <family val="2"/>
      <charset val="129"/>
    </font>
    <font>
      <sz val="10"/>
      <color rgb="FF006100"/>
      <name val="맑은고딕"/>
      <family val="2"/>
      <charset val="129"/>
    </font>
    <font>
      <sz val="10"/>
      <color rgb="FF9C0006"/>
      <name val="맑은고딕"/>
      <family val="2"/>
      <charset val="129"/>
    </font>
    <font>
      <sz val="10"/>
      <color rgb="FF9C5700"/>
      <name val="맑은고딕"/>
      <family val="2"/>
      <charset val="129"/>
    </font>
    <font>
      <sz val="10"/>
      <color rgb="FF3F3F76"/>
      <name val="맑은고딕"/>
      <family val="2"/>
      <charset val="129"/>
    </font>
    <font>
      <b/>
      <sz val="10"/>
      <color rgb="FF3F3F3F"/>
      <name val="맑은고딕"/>
      <family val="2"/>
      <charset val="129"/>
    </font>
    <font>
      <b/>
      <sz val="10"/>
      <color rgb="FFFA7D00"/>
      <name val="맑은고딕"/>
      <family val="2"/>
      <charset val="129"/>
    </font>
    <font>
      <sz val="10"/>
      <color rgb="FFFA7D00"/>
      <name val="맑은고딕"/>
      <family val="2"/>
      <charset val="129"/>
    </font>
    <font>
      <b/>
      <sz val="10"/>
      <color theme="0"/>
      <name val="맑은고딕"/>
      <family val="2"/>
      <charset val="129"/>
    </font>
    <font>
      <sz val="10"/>
      <color rgb="FFFF0000"/>
      <name val="맑은고딕"/>
      <family val="2"/>
      <charset val="129"/>
    </font>
    <font>
      <i/>
      <sz val="10"/>
      <color rgb="FF7F7F7F"/>
      <name val="맑은고딕"/>
      <family val="2"/>
      <charset val="129"/>
    </font>
    <font>
      <b/>
      <sz val="10"/>
      <color theme="1"/>
      <name val="맑은고딕"/>
      <family val="2"/>
      <charset val="129"/>
    </font>
    <font>
      <sz val="10"/>
      <color theme="0"/>
      <name val="맑은고딕"/>
      <family val="2"/>
      <charset val="129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name val="맑은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24" fillId="0" borderId="1" xfId="1" applyFont="1" applyBorder="1" applyAlignment="1">
      <alignment horizontal="center" vertical="center" shrinkToFit="1"/>
    </xf>
    <xf numFmtId="0" fontId="24" fillId="0" borderId="1" xfId="1" applyNumberFormat="1" applyFont="1" applyBorder="1" applyAlignment="1">
      <alignment horizontal="center" vertical="center" shrinkToFit="1"/>
    </xf>
    <xf numFmtId="3" fontId="25" fillId="0" borderId="1" xfId="4" applyNumberFormat="1" applyFont="1" applyFill="1" applyBorder="1" applyAlignment="1" applyProtection="1">
      <alignment horizontal="right" vertical="center"/>
    </xf>
    <xf numFmtId="0" fontId="25" fillId="0" borderId="1" xfId="4" applyNumberFormat="1" applyFont="1" applyFill="1" applyBorder="1" applyAlignment="1" applyProtection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5" fillId="0" borderId="1" xfId="4" applyNumberFormat="1" applyFont="1" applyFill="1" applyBorder="1" applyAlignment="1" applyProtection="1">
      <alignment horizontal="left" vertical="center"/>
    </xf>
    <xf numFmtId="3" fontId="25" fillId="0" borderId="1" xfId="4" applyNumberFormat="1" applyFont="1" applyFill="1" applyBorder="1" applyAlignment="1" applyProtection="1">
      <alignment horizontal="center" vertical="center"/>
    </xf>
    <xf numFmtId="0" fontId="26" fillId="2" borderId="1" xfId="0" applyFont="1" applyFill="1" applyBorder="1" applyAlignment="1">
      <alignment horizontal="center" vertical="center" shrinkToFit="1"/>
    </xf>
    <xf numFmtId="41" fontId="26" fillId="2" borderId="1" xfId="1" applyFont="1" applyFill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5" fillId="0" borderId="12" xfId="4" applyNumberFormat="1" applyFont="1" applyFill="1" applyBorder="1" applyAlignment="1" applyProtection="1">
      <alignment horizontal="center" vertical="center" shrinkToFit="1"/>
    </xf>
    <xf numFmtId="41" fontId="24" fillId="0" borderId="12" xfId="1" applyFont="1" applyBorder="1" applyAlignment="1">
      <alignment horizontal="center" vertical="center" shrinkToFit="1"/>
    </xf>
    <xf numFmtId="0" fontId="24" fillId="0" borderId="1" xfId="0" applyFont="1" applyBorder="1" applyAlignment="1">
      <alignment vertical="center" shrinkToFit="1"/>
    </xf>
    <xf numFmtId="14" fontId="25" fillId="0" borderId="1" xfId="4" applyNumberFormat="1" applyFont="1" applyFill="1" applyBorder="1" applyAlignment="1" applyProtection="1">
      <alignment horizontal="center" vertical="center" shrinkToFit="1"/>
    </xf>
    <xf numFmtId="3" fontId="25" fillId="0" borderId="1" xfId="4" applyNumberFormat="1" applyFont="1" applyFill="1" applyBorder="1" applyAlignment="1" applyProtection="1">
      <alignment horizontal="right" vertical="center" shrinkToFit="1"/>
    </xf>
    <xf numFmtId="0" fontId="25" fillId="0" borderId="1" xfId="4" applyNumberFormat="1" applyFont="1" applyFill="1" applyBorder="1" applyAlignment="1" applyProtection="1">
      <alignment horizontal="left" vertical="center" shrinkToFit="1"/>
    </xf>
    <xf numFmtId="0" fontId="25" fillId="0" borderId="13" xfId="4" applyNumberFormat="1" applyFont="1" applyFill="1" applyBorder="1" applyAlignment="1" applyProtection="1">
      <alignment horizontal="left" vertical="center"/>
    </xf>
    <xf numFmtId="0" fontId="25" fillId="0" borderId="1" xfId="4" applyNumberFormat="1" applyFont="1" applyFill="1" applyBorder="1" applyAlignment="1" applyProtection="1">
      <alignment vertical="center"/>
    </xf>
    <xf numFmtId="0" fontId="24" fillId="0" borderId="11" xfId="0" applyFont="1" applyBorder="1" applyAlignment="1">
      <alignment vertical="center" shrinkToFit="1"/>
    </xf>
    <xf numFmtId="0" fontId="25" fillId="0" borderId="11" xfId="4" applyNumberFormat="1" applyFont="1" applyFill="1" applyBorder="1" applyAlignment="1" applyProtection="1">
      <alignment horizontal="left" vertical="center" shrinkToFit="1"/>
    </xf>
    <xf numFmtId="3" fontId="25" fillId="0" borderId="12" xfId="4" applyNumberFormat="1" applyFont="1" applyFill="1" applyBorder="1" applyAlignment="1" applyProtection="1">
      <alignment horizontal="center" vertical="center"/>
    </xf>
    <xf numFmtId="3" fontId="25" fillId="0" borderId="12" xfId="4" applyNumberFormat="1" applyFont="1" applyFill="1" applyBorder="1" applyAlignment="1" applyProtection="1">
      <alignment horizontal="right" vertical="center"/>
    </xf>
    <xf numFmtId="176" fontId="24" fillId="0" borderId="1" xfId="0" applyNumberFormat="1" applyFont="1" applyBorder="1" applyAlignment="1">
      <alignment horizontal="left" vertical="center" shrinkToFit="1"/>
    </xf>
    <xf numFmtId="14" fontId="24" fillId="0" borderId="1" xfId="0" applyNumberFormat="1" applyFont="1" applyBorder="1" applyAlignment="1">
      <alignment horizontal="center" vertical="center" shrinkToFit="1"/>
    </xf>
    <xf numFmtId="176" fontId="24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center" vertical="center" shrinkToFit="1"/>
    </xf>
    <xf numFmtId="41" fontId="26" fillId="2" borderId="1" xfId="1" applyFont="1" applyFill="1" applyBorder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center" shrinkToFit="1"/>
    </xf>
  </cellXfs>
  <cellStyles count="66">
    <cellStyle name="20% - 강조색1" xfId="23" builtinId="30" customBuiltin="1"/>
    <cellStyle name="20% - 강조색1 2" xfId="48" xr:uid="{00000000-0005-0000-0000-000034000000}"/>
    <cellStyle name="20% - 강조색2" xfId="27" builtinId="34" customBuiltin="1"/>
    <cellStyle name="20% - 강조색2 2" xfId="51" xr:uid="{00000000-0005-0000-0000-000035000000}"/>
    <cellStyle name="20% - 강조색3" xfId="31" builtinId="38" customBuiltin="1"/>
    <cellStyle name="20% - 강조색3 2" xfId="54" xr:uid="{00000000-0005-0000-0000-000036000000}"/>
    <cellStyle name="20% - 강조색4" xfId="35" builtinId="42" customBuiltin="1"/>
    <cellStyle name="20% - 강조색4 2" xfId="57" xr:uid="{00000000-0005-0000-0000-000037000000}"/>
    <cellStyle name="20% - 강조색5" xfId="39" builtinId="46" customBuiltin="1"/>
    <cellStyle name="20% - 강조색5 2" xfId="60" xr:uid="{00000000-0005-0000-0000-000038000000}"/>
    <cellStyle name="20% - 강조색6" xfId="43" builtinId="50" customBuiltin="1"/>
    <cellStyle name="20% - 강조색6 2" xfId="63" xr:uid="{00000000-0005-0000-0000-000039000000}"/>
    <cellStyle name="40% - 강조색1" xfId="24" builtinId="31" customBuiltin="1"/>
    <cellStyle name="40% - 강조색1 2" xfId="49" xr:uid="{00000000-0005-0000-0000-00003A000000}"/>
    <cellStyle name="40% - 강조색2" xfId="28" builtinId="35" customBuiltin="1"/>
    <cellStyle name="40% - 강조색2 2" xfId="52" xr:uid="{00000000-0005-0000-0000-00003B000000}"/>
    <cellStyle name="40% - 강조색3" xfId="32" builtinId="39" customBuiltin="1"/>
    <cellStyle name="40% - 강조색3 2" xfId="55" xr:uid="{00000000-0005-0000-0000-00003C000000}"/>
    <cellStyle name="40% - 강조색4" xfId="36" builtinId="43" customBuiltin="1"/>
    <cellStyle name="40% - 강조색4 2" xfId="58" xr:uid="{00000000-0005-0000-0000-00003D000000}"/>
    <cellStyle name="40% - 강조색5" xfId="40" builtinId="47" customBuiltin="1"/>
    <cellStyle name="40% - 강조색5 2" xfId="61" xr:uid="{00000000-0005-0000-0000-00003E000000}"/>
    <cellStyle name="40% - 강조색6" xfId="44" builtinId="51" customBuiltin="1"/>
    <cellStyle name="40% - 강조색6 2" xfId="64" xr:uid="{00000000-0005-0000-0000-00003F000000}"/>
    <cellStyle name="60% - 강조색1" xfId="25" builtinId="32" customBuiltin="1"/>
    <cellStyle name="60% - 강조색1 2" xfId="50" xr:uid="{00000000-0005-0000-0000-000040000000}"/>
    <cellStyle name="60% - 강조색2" xfId="29" builtinId="36" customBuiltin="1"/>
    <cellStyle name="60% - 강조색2 2" xfId="53" xr:uid="{00000000-0005-0000-0000-000041000000}"/>
    <cellStyle name="60% - 강조색3" xfId="33" builtinId="40" customBuiltin="1"/>
    <cellStyle name="60% - 강조색3 2" xfId="56" xr:uid="{00000000-0005-0000-0000-000042000000}"/>
    <cellStyle name="60% - 강조색4" xfId="37" builtinId="44" customBuiltin="1"/>
    <cellStyle name="60% - 강조색4 2" xfId="59" xr:uid="{00000000-0005-0000-0000-000043000000}"/>
    <cellStyle name="60% - 강조색5" xfId="41" builtinId="48" customBuiltin="1"/>
    <cellStyle name="60% - 강조색5 2" xfId="62" xr:uid="{00000000-0005-0000-0000-000044000000}"/>
    <cellStyle name="60% - 강조색6" xfId="45" builtinId="52" customBuiltin="1"/>
    <cellStyle name="60% - 강조색6 2" xfId="65" xr:uid="{00000000-0005-0000-0000-000045000000}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메모 2" xfId="46" xr:uid="{00000000-0005-0000-0000-000033000000}"/>
    <cellStyle name="메모 3" xfId="47" xr:uid="{00000000-0005-0000-0000-000046000000}"/>
    <cellStyle name="보통" xfId="13" builtinId="28" customBuiltin="1"/>
    <cellStyle name="설명 텍스트" xfId="20" builtinId="53" customBuiltin="1"/>
    <cellStyle name="셀 확인" xfId="18" builtinId="23" customBuiltin="1"/>
    <cellStyle name="쉼표 [0]" xfId="1" builtinId="6"/>
    <cellStyle name="쉼표 [0] 3" xfId="3" xr:uid="{A72AC8EE-52FC-4584-9166-D82D211C2740}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표준" xfId="0" builtinId="0"/>
    <cellStyle name="표준 2" xfId="4" xr:uid="{1BA6085E-316F-4FE2-AD11-A66464EB8DD3}"/>
    <cellStyle name="표준 3" xfId="5" xr:uid="{13A45C92-7A72-4A4C-B2D3-B0AB9E5AFCF3}"/>
    <cellStyle name="표준 5" xfId="2" xr:uid="{2A91549E-DEB3-4539-8890-229FA1A1A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2582-7B01-46FA-8194-281605CC0198}">
  <dimension ref="A1:O32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O1"/>
    </sheetView>
  </sheetViews>
  <sheetFormatPr defaultRowHeight="24.95" customHeight="1"/>
  <cols>
    <col min="1" max="1" width="8.625" style="1" customWidth="1"/>
    <col min="2" max="2" width="15.625" style="1" customWidth="1"/>
    <col min="3" max="3" width="10.625" style="1" customWidth="1"/>
    <col min="4" max="4" width="45.625" style="1" customWidth="1"/>
    <col min="5" max="5" width="15.625" style="1" customWidth="1"/>
    <col min="6" max="6" width="10.625" style="1" customWidth="1"/>
    <col min="7" max="7" width="45.625" style="1" customWidth="1"/>
    <col min="8" max="10" width="10.625" style="1" customWidth="1"/>
    <col min="11" max="11" width="15.625" style="2" customWidth="1"/>
    <col min="12" max="12" width="30.625" style="2" customWidth="1"/>
    <col min="13" max="13" width="15.625" style="2" customWidth="1"/>
    <col min="14" max="14" width="16.875" style="2" customWidth="1"/>
    <col min="15" max="15" width="10.625" style="1" customWidth="1"/>
  </cols>
  <sheetData>
    <row r="1" spans="1:15" ht="25.5" customHeight="1">
      <c r="A1" s="28" t="s">
        <v>89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6.5"/>
    <row r="3" spans="1:15" ht="16.5" customHeight="1">
      <c r="A3" s="30" t="s">
        <v>0</v>
      </c>
      <c r="B3" s="30" t="s">
        <v>16</v>
      </c>
      <c r="C3" s="30" t="s">
        <v>15</v>
      </c>
      <c r="D3" s="30" t="s">
        <v>9</v>
      </c>
      <c r="E3" s="30" t="s">
        <v>13</v>
      </c>
      <c r="F3" s="30"/>
      <c r="G3" s="30"/>
      <c r="H3" s="30" t="s">
        <v>14</v>
      </c>
      <c r="I3" s="30"/>
      <c r="J3" s="30"/>
      <c r="K3" s="30"/>
      <c r="L3" s="29" t="s">
        <v>10</v>
      </c>
      <c r="M3" s="29" t="s">
        <v>11</v>
      </c>
      <c r="N3" s="29" t="s">
        <v>12</v>
      </c>
      <c r="O3" s="30" t="s">
        <v>8</v>
      </c>
    </row>
    <row r="4" spans="1:15" ht="30" customHeight="1">
      <c r="A4" s="30"/>
      <c r="B4" s="30"/>
      <c r="C4" s="30"/>
      <c r="D4" s="30"/>
      <c r="E4" s="10" t="s">
        <v>1</v>
      </c>
      <c r="F4" s="10" t="s">
        <v>6</v>
      </c>
      <c r="G4" s="10" t="s">
        <v>7</v>
      </c>
      <c r="H4" s="10" t="s">
        <v>3</v>
      </c>
      <c r="I4" s="10" t="s">
        <v>4</v>
      </c>
      <c r="J4" s="10" t="s">
        <v>5</v>
      </c>
      <c r="K4" s="11" t="s">
        <v>2</v>
      </c>
      <c r="L4" s="29"/>
      <c r="M4" s="29"/>
      <c r="N4" s="29"/>
      <c r="O4" s="30"/>
    </row>
    <row r="5" spans="1:15" ht="24.95" customHeight="1">
      <c r="A5" s="7">
        <f>COUNTA($B$5:B5)</f>
        <v>1</v>
      </c>
      <c r="B5" s="7" t="s">
        <v>76</v>
      </c>
      <c r="C5" s="6" t="s">
        <v>77</v>
      </c>
      <c r="D5" s="8" t="s">
        <v>17</v>
      </c>
      <c r="E5" s="6" t="s">
        <v>34</v>
      </c>
      <c r="F5" s="6" t="s">
        <v>43</v>
      </c>
      <c r="G5" s="8" t="s">
        <v>25</v>
      </c>
      <c r="H5" s="9" t="s">
        <v>52</v>
      </c>
      <c r="I5" s="9" t="s">
        <v>52</v>
      </c>
      <c r="J5" s="9" t="s">
        <v>53</v>
      </c>
      <c r="K5" s="5">
        <v>16840000</v>
      </c>
      <c r="L5" s="4" t="s">
        <v>75</v>
      </c>
      <c r="M5" s="3" t="s">
        <v>72</v>
      </c>
      <c r="N5" s="3"/>
      <c r="O5" s="7" t="s">
        <v>73</v>
      </c>
    </row>
    <row r="6" spans="1:15" ht="24.95" customHeight="1">
      <c r="A6" s="7">
        <f>COUNTA($B$5:B6)</f>
        <v>2</v>
      </c>
      <c r="B6" s="7" t="s">
        <v>97</v>
      </c>
      <c r="C6" s="6" t="s">
        <v>96</v>
      </c>
      <c r="D6" s="18" t="s">
        <v>94</v>
      </c>
      <c r="E6" s="6" t="s">
        <v>104</v>
      </c>
      <c r="F6" s="6" t="s">
        <v>105</v>
      </c>
      <c r="G6" s="15" t="s">
        <v>106</v>
      </c>
      <c r="H6" s="16">
        <v>46175</v>
      </c>
      <c r="I6" s="16">
        <v>46175</v>
      </c>
      <c r="J6" s="16">
        <v>46194</v>
      </c>
      <c r="K6" s="17">
        <v>15470000</v>
      </c>
      <c r="L6" s="4" t="s">
        <v>75</v>
      </c>
      <c r="M6" s="3" t="s">
        <v>72</v>
      </c>
      <c r="N6" s="3"/>
      <c r="O6" s="7" t="s">
        <v>73</v>
      </c>
    </row>
    <row r="7" spans="1:15" ht="24.95" customHeight="1">
      <c r="A7" s="7">
        <f>COUNTA($B$5:B7)</f>
        <v>3</v>
      </c>
      <c r="B7" s="7" t="s">
        <v>97</v>
      </c>
      <c r="C7" s="6" t="s">
        <v>96</v>
      </c>
      <c r="D7" s="8" t="s">
        <v>91</v>
      </c>
      <c r="E7" s="7" t="s">
        <v>125</v>
      </c>
      <c r="F7" s="6" t="s">
        <v>126</v>
      </c>
      <c r="G7" s="15" t="s">
        <v>127</v>
      </c>
      <c r="H7" s="16">
        <v>46177</v>
      </c>
      <c r="I7" s="16">
        <v>46177</v>
      </c>
      <c r="J7" s="16">
        <v>46196</v>
      </c>
      <c r="K7" s="17">
        <v>17550000</v>
      </c>
      <c r="L7" s="4" t="s">
        <v>75</v>
      </c>
      <c r="M7" s="3" t="s">
        <v>72</v>
      </c>
      <c r="N7" s="3"/>
      <c r="O7" s="7" t="s">
        <v>73</v>
      </c>
    </row>
    <row r="8" spans="1:15" ht="24.95" customHeight="1">
      <c r="A8" s="7">
        <f>COUNTA($B$5:B8)</f>
        <v>4</v>
      </c>
      <c r="B8" s="7" t="s">
        <v>97</v>
      </c>
      <c r="C8" s="6" t="s">
        <v>96</v>
      </c>
      <c r="D8" s="18" t="s">
        <v>93</v>
      </c>
      <c r="E8" s="6" t="s">
        <v>113</v>
      </c>
      <c r="F8" s="6" t="s">
        <v>114</v>
      </c>
      <c r="G8" s="15" t="s">
        <v>115</v>
      </c>
      <c r="H8" s="16">
        <v>46177</v>
      </c>
      <c r="I8" s="16">
        <v>46177</v>
      </c>
      <c r="J8" s="16">
        <v>46199</v>
      </c>
      <c r="K8" s="17">
        <v>18870000</v>
      </c>
      <c r="L8" s="4" t="s">
        <v>75</v>
      </c>
      <c r="M8" s="3" t="s">
        <v>72</v>
      </c>
      <c r="N8" s="3"/>
      <c r="O8" s="7" t="s">
        <v>73</v>
      </c>
    </row>
    <row r="9" spans="1:15" ht="24.95" customHeight="1">
      <c r="A9" s="7">
        <f>COUNTA($B$5:B9)</f>
        <v>5</v>
      </c>
      <c r="B9" s="7" t="s">
        <v>97</v>
      </c>
      <c r="C9" s="6" t="s">
        <v>96</v>
      </c>
      <c r="D9" s="18" t="s">
        <v>95</v>
      </c>
      <c r="E9" s="6" t="s">
        <v>101</v>
      </c>
      <c r="F9" s="6" t="s">
        <v>102</v>
      </c>
      <c r="G9" s="15" t="s">
        <v>103</v>
      </c>
      <c r="H9" s="16">
        <v>46178</v>
      </c>
      <c r="I9" s="16">
        <v>46178</v>
      </c>
      <c r="J9" s="16">
        <v>46197</v>
      </c>
      <c r="K9" s="17">
        <v>15240000</v>
      </c>
      <c r="L9" s="4" t="s">
        <v>75</v>
      </c>
      <c r="M9" s="3" t="s">
        <v>72</v>
      </c>
      <c r="N9" s="3"/>
      <c r="O9" s="7" t="s">
        <v>73</v>
      </c>
    </row>
    <row r="10" spans="1:15" ht="24.95" customHeight="1">
      <c r="A10" s="7">
        <f>COUNTA($B$5:B10)</f>
        <v>6</v>
      </c>
      <c r="B10" s="7" t="s">
        <v>97</v>
      </c>
      <c r="C10" s="6" t="s">
        <v>96</v>
      </c>
      <c r="D10" s="8" t="s">
        <v>92</v>
      </c>
      <c r="E10" s="6" t="s">
        <v>98</v>
      </c>
      <c r="F10" s="6" t="s">
        <v>99</v>
      </c>
      <c r="G10" s="15" t="s">
        <v>100</v>
      </c>
      <c r="H10" s="16">
        <v>46181</v>
      </c>
      <c r="I10" s="16">
        <v>46181</v>
      </c>
      <c r="J10" s="16">
        <v>46200</v>
      </c>
      <c r="K10" s="17">
        <v>9070000</v>
      </c>
      <c r="L10" s="4" t="s">
        <v>75</v>
      </c>
      <c r="M10" s="3" t="s">
        <v>72</v>
      </c>
      <c r="N10" s="3"/>
      <c r="O10" s="7" t="s">
        <v>73</v>
      </c>
    </row>
    <row r="11" spans="1:15" ht="24.95" customHeight="1">
      <c r="A11" s="7">
        <f>COUNTA($B$5:B11)</f>
        <v>7</v>
      </c>
      <c r="B11" s="7" t="s">
        <v>76</v>
      </c>
      <c r="C11" s="6" t="s">
        <v>77</v>
      </c>
      <c r="D11" s="8" t="s">
        <v>18</v>
      </c>
      <c r="E11" s="6" t="s">
        <v>35</v>
      </c>
      <c r="F11" s="6" t="s">
        <v>44</v>
      </c>
      <c r="G11" s="8" t="s">
        <v>26</v>
      </c>
      <c r="H11" s="9" t="s">
        <v>54</v>
      </c>
      <c r="I11" s="9" t="s">
        <v>54</v>
      </c>
      <c r="J11" s="9" t="s">
        <v>55</v>
      </c>
      <c r="K11" s="5">
        <v>17530000</v>
      </c>
      <c r="L11" s="4" t="s">
        <v>75</v>
      </c>
      <c r="M11" s="3" t="s">
        <v>72</v>
      </c>
      <c r="N11" s="3"/>
      <c r="O11" s="7" t="s">
        <v>73</v>
      </c>
    </row>
    <row r="12" spans="1:15" ht="24.95" customHeight="1">
      <c r="A12" s="7">
        <f>COUNTA($B$5:B12)</f>
        <v>8</v>
      </c>
      <c r="B12" s="7" t="s">
        <v>97</v>
      </c>
      <c r="C12" s="6" t="s">
        <v>96</v>
      </c>
      <c r="D12" s="18" t="s">
        <v>92</v>
      </c>
      <c r="E12" s="6" t="s">
        <v>101</v>
      </c>
      <c r="F12" s="6" t="s">
        <v>102</v>
      </c>
      <c r="G12" s="15" t="s">
        <v>103</v>
      </c>
      <c r="H12" s="16">
        <v>46182</v>
      </c>
      <c r="I12" s="16">
        <v>46182</v>
      </c>
      <c r="J12" s="16">
        <v>46201</v>
      </c>
      <c r="K12" s="17">
        <v>5700000</v>
      </c>
      <c r="L12" s="4" t="s">
        <v>75</v>
      </c>
      <c r="M12" s="3" t="s">
        <v>72</v>
      </c>
      <c r="N12" s="3"/>
      <c r="O12" s="7" t="s">
        <v>73</v>
      </c>
    </row>
    <row r="13" spans="1:15" ht="24.95" customHeight="1">
      <c r="A13" s="7">
        <f>COUNTA($B$5:B13)</f>
        <v>9</v>
      </c>
      <c r="B13" s="7" t="s">
        <v>97</v>
      </c>
      <c r="C13" s="6" t="s">
        <v>96</v>
      </c>
      <c r="D13" s="18" t="s">
        <v>92</v>
      </c>
      <c r="E13" s="6" t="s">
        <v>107</v>
      </c>
      <c r="F13" s="6" t="s">
        <v>108</v>
      </c>
      <c r="G13" s="15" t="s">
        <v>109</v>
      </c>
      <c r="H13" s="16">
        <v>46182</v>
      </c>
      <c r="I13" s="16">
        <v>46182</v>
      </c>
      <c r="J13" s="16">
        <v>46201</v>
      </c>
      <c r="K13" s="17">
        <v>17230000</v>
      </c>
      <c r="L13" s="4" t="s">
        <v>75</v>
      </c>
      <c r="M13" s="3" t="s">
        <v>72</v>
      </c>
      <c r="N13" s="3"/>
      <c r="O13" s="7" t="s">
        <v>73</v>
      </c>
    </row>
    <row r="14" spans="1:15" ht="24.95" customHeight="1">
      <c r="A14" s="7">
        <f>COUNTA($B$5:B14)</f>
        <v>10</v>
      </c>
      <c r="B14" s="7" t="s">
        <v>97</v>
      </c>
      <c r="C14" s="6" t="s">
        <v>96</v>
      </c>
      <c r="D14" s="18" t="s">
        <v>92</v>
      </c>
      <c r="E14" s="6" t="s">
        <v>110</v>
      </c>
      <c r="F14" s="6" t="s">
        <v>111</v>
      </c>
      <c r="G14" s="15" t="s">
        <v>112</v>
      </c>
      <c r="H14" s="16">
        <v>46183</v>
      </c>
      <c r="I14" s="16">
        <v>46183</v>
      </c>
      <c r="J14" s="16">
        <v>46202</v>
      </c>
      <c r="K14" s="17">
        <v>9080000</v>
      </c>
      <c r="L14" s="4" t="s">
        <v>75</v>
      </c>
      <c r="M14" s="3" t="s">
        <v>72</v>
      </c>
      <c r="N14" s="3"/>
      <c r="O14" s="7" t="s">
        <v>73</v>
      </c>
    </row>
    <row r="15" spans="1:15" ht="24.95" customHeight="1">
      <c r="A15" s="7">
        <f>COUNTA($B$5:B15)</f>
        <v>11</v>
      </c>
      <c r="B15" s="7" t="s">
        <v>97</v>
      </c>
      <c r="C15" s="6" t="s">
        <v>96</v>
      </c>
      <c r="D15" s="8" t="s">
        <v>90</v>
      </c>
      <c r="E15" s="6" t="s">
        <v>98</v>
      </c>
      <c r="F15" s="6" t="s">
        <v>99</v>
      </c>
      <c r="G15" s="15" t="s">
        <v>100</v>
      </c>
      <c r="H15" s="16">
        <v>46184</v>
      </c>
      <c r="I15" s="16">
        <v>46184</v>
      </c>
      <c r="J15" s="16">
        <v>46203</v>
      </c>
      <c r="K15" s="17">
        <v>11060000</v>
      </c>
      <c r="L15" s="4" t="s">
        <v>75</v>
      </c>
      <c r="M15" s="3" t="s">
        <v>72</v>
      </c>
      <c r="N15" s="3"/>
      <c r="O15" s="7" t="s">
        <v>73</v>
      </c>
    </row>
    <row r="16" spans="1:15" ht="24.95" customHeight="1">
      <c r="A16" s="12">
        <f>COUNTA($B$5:B16)</f>
        <v>12</v>
      </c>
      <c r="B16" s="12" t="s">
        <v>76</v>
      </c>
      <c r="C16" s="13" t="s">
        <v>77</v>
      </c>
      <c r="D16" s="19" t="s">
        <v>19</v>
      </c>
      <c r="E16" s="6" t="s">
        <v>36</v>
      </c>
      <c r="F16" s="6" t="s">
        <v>45</v>
      </c>
      <c r="G16" s="8" t="s">
        <v>27</v>
      </c>
      <c r="H16" s="23" t="s">
        <v>57</v>
      </c>
      <c r="I16" s="23" t="s">
        <v>58</v>
      </c>
      <c r="J16" s="23" t="s">
        <v>59</v>
      </c>
      <c r="K16" s="24">
        <v>19600000</v>
      </c>
      <c r="L16" s="4" t="s">
        <v>75</v>
      </c>
      <c r="M16" s="3" t="s">
        <v>72</v>
      </c>
      <c r="N16" s="14"/>
      <c r="O16" s="7" t="s">
        <v>73</v>
      </c>
    </row>
    <row r="17" spans="1:15" ht="24.95" customHeight="1">
      <c r="A17" s="7">
        <f>COUNTA($B$5:B17)</f>
        <v>13</v>
      </c>
      <c r="B17" s="12" t="s">
        <v>97</v>
      </c>
      <c r="C17" s="13" t="s">
        <v>96</v>
      </c>
      <c r="D17" s="22" t="s">
        <v>91</v>
      </c>
      <c r="E17" s="6" t="s">
        <v>98</v>
      </c>
      <c r="F17" s="6" t="s">
        <v>99</v>
      </c>
      <c r="G17" s="15" t="s">
        <v>100</v>
      </c>
      <c r="H17" s="16">
        <v>46191</v>
      </c>
      <c r="I17" s="16">
        <v>46191</v>
      </c>
      <c r="J17" s="16">
        <v>46210</v>
      </c>
      <c r="K17" s="17">
        <v>14180000</v>
      </c>
      <c r="L17" s="4" t="s">
        <v>75</v>
      </c>
      <c r="M17" s="3" t="s">
        <v>72</v>
      </c>
      <c r="N17" s="3"/>
      <c r="O17" s="7" t="s">
        <v>73</v>
      </c>
    </row>
    <row r="18" spans="1:15" ht="24.95" customHeight="1">
      <c r="A18" s="7">
        <f>COUNTA($B$5:B18)</f>
        <v>14</v>
      </c>
      <c r="B18" s="12" t="s">
        <v>97</v>
      </c>
      <c r="C18" s="13" t="s">
        <v>96</v>
      </c>
      <c r="D18" s="22" t="s">
        <v>92</v>
      </c>
      <c r="E18" s="7" t="s">
        <v>128</v>
      </c>
      <c r="F18" s="6" t="s">
        <v>129</v>
      </c>
      <c r="G18" s="15" t="s">
        <v>130</v>
      </c>
      <c r="H18" s="16">
        <v>46191</v>
      </c>
      <c r="I18" s="16">
        <v>46191</v>
      </c>
      <c r="J18" s="16">
        <v>46210</v>
      </c>
      <c r="K18" s="17">
        <v>7360000</v>
      </c>
      <c r="L18" s="4" t="s">
        <v>75</v>
      </c>
      <c r="M18" s="3" t="s">
        <v>72</v>
      </c>
      <c r="N18" s="3"/>
      <c r="O18" s="7" t="s">
        <v>73</v>
      </c>
    </row>
    <row r="19" spans="1:15" ht="24.95" customHeight="1">
      <c r="A19" s="7">
        <f>COUNTA($B$5:B19)</f>
        <v>15</v>
      </c>
      <c r="B19" s="12" t="s">
        <v>97</v>
      </c>
      <c r="C19" s="13" t="s">
        <v>96</v>
      </c>
      <c r="D19" s="18" t="s">
        <v>90</v>
      </c>
      <c r="E19" s="7" t="s">
        <v>125</v>
      </c>
      <c r="F19" s="6" t="s">
        <v>126</v>
      </c>
      <c r="G19" s="15" t="s">
        <v>127</v>
      </c>
      <c r="H19" s="16">
        <v>46192</v>
      </c>
      <c r="I19" s="16">
        <v>46192</v>
      </c>
      <c r="J19" s="16">
        <v>46211</v>
      </c>
      <c r="K19" s="17">
        <v>9420000</v>
      </c>
      <c r="L19" s="4" t="s">
        <v>75</v>
      </c>
      <c r="M19" s="3" t="s">
        <v>72</v>
      </c>
      <c r="N19" s="3"/>
      <c r="O19" s="7" t="s">
        <v>73</v>
      </c>
    </row>
    <row r="20" spans="1:15" ht="24.95" customHeight="1">
      <c r="A20" s="7">
        <f>COUNTA($B$5:B20)</f>
        <v>16</v>
      </c>
      <c r="B20" s="12" t="s">
        <v>97</v>
      </c>
      <c r="C20" s="13" t="s">
        <v>96</v>
      </c>
      <c r="D20" s="18" t="s">
        <v>94</v>
      </c>
      <c r="E20" s="7" t="s">
        <v>119</v>
      </c>
      <c r="F20" s="6" t="s">
        <v>120</v>
      </c>
      <c r="G20" s="15" t="s">
        <v>121</v>
      </c>
      <c r="H20" s="16">
        <v>46195</v>
      </c>
      <c r="I20" s="16">
        <v>46195</v>
      </c>
      <c r="J20" s="16">
        <v>46214</v>
      </c>
      <c r="K20" s="17">
        <v>7220000</v>
      </c>
      <c r="L20" s="4" t="s">
        <v>75</v>
      </c>
      <c r="M20" s="3" t="s">
        <v>72</v>
      </c>
      <c r="N20" s="3"/>
      <c r="O20" s="7" t="s">
        <v>73</v>
      </c>
    </row>
    <row r="21" spans="1:15" ht="24.95" customHeight="1">
      <c r="A21" s="7">
        <f>COUNTA($B$5:B21)</f>
        <v>17</v>
      </c>
      <c r="B21" s="12" t="s">
        <v>97</v>
      </c>
      <c r="C21" s="13" t="s">
        <v>96</v>
      </c>
      <c r="D21" s="18" t="s">
        <v>92</v>
      </c>
      <c r="E21" s="7" t="s">
        <v>116</v>
      </c>
      <c r="F21" s="6" t="s">
        <v>117</v>
      </c>
      <c r="G21" s="15" t="s">
        <v>118</v>
      </c>
      <c r="H21" s="16">
        <v>46196</v>
      </c>
      <c r="I21" s="16">
        <v>46196</v>
      </c>
      <c r="J21" s="16">
        <v>46215</v>
      </c>
      <c r="K21" s="17">
        <v>6090000</v>
      </c>
      <c r="L21" s="4" t="s">
        <v>75</v>
      </c>
      <c r="M21" s="3" t="s">
        <v>72</v>
      </c>
      <c r="N21" s="3"/>
      <c r="O21" s="7" t="s">
        <v>73</v>
      </c>
    </row>
    <row r="22" spans="1:15" ht="24.95" customHeight="1">
      <c r="A22" s="7">
        <f>COUNTA($B$5:B22)</f>
        <v>18</v>
      </c>
      <c r="B22" s="12" t="s">
        <v>97</v>
      </c>
      <c r="C22" s="13" t="s">
        <v>96</v>
      </c>
      <c r="D22" s="18" t="s">
        <v>94</v>
      </c>
      <c r="E22" s="7" t="s">
        <v>125</v>
      </c>
      <c r="F22" s="6" t="s">
        <v>126</v>
      </c>
      <c r="G22" s="15" t="s">
        <v>127</v>
      </c>
      <c r="H22" s="16">
        <v>46196</v>
      </c>
      <c r="I22" s="16">
        <v>46196</v>
      </c>
      <c r="J22" s="16">
        <v>46215</v>
      </c>
      <c r="K22" s="17">
        <v>11120000</v>
      </c>
      <c r="L22" s="4" t="s">
        <v>75</v>
      </c>
      <c r="M22" s="3" t="s">
        <v>72</v>
      </c>
      <c r="N22" s="3"/>
      <c r="O22" s="7" t="s">
        <v>73</v>
      </c>
    </row>
    <row r="23" spans="1:15" ht="24.95" customHeight="1">
      <c r="A23" s="7">
        <f>COUNTA($B$5:B23)</f>
        <v>19</v>
      </c>
      <c r="B23" s="12" t="s">
        <v>97</v>
      </c>
      <c r="C23" s="13" t="s">
        <v>96</v>
      </c>
      <c r="D23" s="18" t="s">
        <v>94</v>
      </c>
      <c r="E23" s="7" t="s">
        <v>122</v>
      </c>
      <c r="F23" s="6" t="s">
        <v>123</v>
      </c>
      <c r="G23" s="15" t="s">
        <v>124</v>
      </c>
      <c r="H23" s="16">
        <v>46203</v>
      </c>
      <c r="I23" s="16">
        <v>46203</v>
      </c>
      <c r="J23" s="16">
        <v>46222</v>
      </c>
      <c r="K23" s="17">
        <v>4800000</v>
      </c>
      <c r="L23" s="4" t="s">
        <v>75</v>
      </c>
      <c r="M23" s="3" t="s">
        <v>72</v>
      </c>
      <c r="N23" s="3"/>
      <c r="O23" s="7" t="s">
        <v>73</v>
      </c>
    </row>
    <row r="24" spans="1:15" ht="24.95" customHeight="1">
      <c r="A24" s="7">
        <f>COUNTA($B$5:B24)</f>
        <v>20</v>
      </c>
      <c r="B24" s="12" t="s">
        <v>97</v>
      </c>
      <c r="C24" s="13" t="s">
        <v>96</v>
      </c>
      <c r="D24" s="18" t="s">
        <v>92</v>
      </c>
      <c r="E24" s="6" t="s">
        <v>104</v>
      </c>
      <c r="F24" s="6" t="s">
        <v>105</v>
      </c>
      <c r="G24" s="21" t="s">
        <v>106</v>
      </c>
      <c r="H24" s="16">
        <v>46203</v>
      </c>
      <c r="I24" s="16">
        <v>46203</v>
      </c>
      <c r="J24" s="16">
        <v>46222</v>
      </c>
      <c r="K24" s="17">
        <v>14570000</v>
      </c>
      <c r="L24" s="4" t="s">
        <v>75</v>
      </c>
      <c r="M24" s="3" t="s">
        <v>72</v>
      </c>
      <c r="N24" s="3"/>
      <c r="O24" s="7" t="s">
        <v>73</v>
      </c>
    </row>
    <row r="25" spans="1:15" ht="24.95" customHeight="1">
      <c r="A25" s="7">
        <f>COUNTA($B$5:B25)</f>
        <v>21</v>
      </c>
      <c r="B25" s="12" t="s">
        <v>76</v>
      </c>
      <c r="C25" s="13" t="s">
        <v>78</v>
      </c>
      <c r="D25" s="8" t="s">
        <v>22</v>
      </c>
      <c r="E25" s="6" t="s">
        <v>40</v>
      </c>
      <c r="F25" s="6" t="s">
        <v>49</v>
      </c>
      <c r="G25" s="8" t="s">
        <v>31</v>
      </c>
      <c r="H25" s="9" t="s">
        <v>54</v>
      </c>
      <c r="I25" s="9" t="s">
        <v>56</v>
      </c>
      <c r="J25" s="9" t="s">
        <v>66</v>
      </c>
      <c r="K25" s="5">
        <v>9490000</v>
      </c>
      <c r="L25" s="4" t="s">
        <v>75</v>
      </c>
      <c r="M25" s="3" t="s">
        <v>72</v>
      </c>
      <c r="N25" s="3"/>
      <c r="O25" s="7" t="s">
        <v>73</v>
      </c>
    </row>
    <row r="26" spans="1:15" ht="24.95" customHeight="1">
      <c r="A26" s="7">
        <f>COUNTA($B$5:B26)</f>
        <v>22</v>
      </c>
      <c r="B26" s="12" t="s">
        <v>76</v>
      </c>
      <c r="C26" s="13" t="s">
        <v>78</v>
      </c>
      <c r="D26" s="8" t="s">
        <v>24</v>
      </c>
      <c r="E26" s="6" t="s">
        <v>42</v>
      </c>
      <c r="F26" s="6" t="s">
        <v>51</v>
      </c>
      <c r="G26" s="20" t="s">
        <v>33</v>
      </c>
      <c r="H26" s="9" t="s">
        <v>69</v>
      </c>
      <c r="I26" s="9" t="s">
        <v>70</v>
      </c>
      <c r="J26" s="9" t="s">
        <v>71</v>
      </c>
      <c r="K26" s="5">
        <v>17800000</v>
      </c>
      <c r="L26" s="4" t="s">
        <v>75</v>
      </c>
      <c r="M26" s="3" t="s">
        <v>72</v>
      </c>
      <c r="N26" s="3"/>
      <c r="O26" s="7" t="s">
        <v>73</v>
      </c>
    </row>
    <row r="27" spans="1:15" ht="24.95" customHeight="1">
      <c r="A27" s="7">
        <f>COUNTA($B$5:B27)</f>
        <v>23</v>
      </c>
      <c r="B27" s="12" t="s">
        <v>76</v>
      </c>
      <c r="C27" s="13" t="s">
        <v>78</v>
      </c>
      <c r="D27" s="8" t="s">
        <v>23</v>
      </c>
      <c r="E27" s="6" t="s">
        <v>41</v>
      </c>
      <c r="F27" s="6" t="s">
        <v>50</v>
      </c>
      <c r="G27" s="20" t="s">
        <v>32</v>
      </c>
      <c r="H27" s="9" t="s">
        <v>67</v>
      </c>
      <c r="I27" s="9" t="s">
        <v>67</v>
      </c>
      <c r="J27" s="9" t="s">
        <v>68</v>
      </c>
      <c r="K27" s="5">
        <v>1100000</v>
      </c>
      <c r="L27" s="4" t="s">
        <v>75</v>
      </c>
      <c r="M27" s="3" t="s">
        <v>72</v>
      </c>
      <c r="N27" s="3"/>
      <c r="O27" s="7" t="s">
        <v>74</v>
      </c>
    </row>
    <row r="28" spans="1:15" ht="24.95" customHeight="1">
      <c r="A28" s="7">
        <f>COUNTA($B$5:B28)</f>
        <v>24</v>
      </c>
      <c r="B28" s="12" t="s">
        <v>76</v>
      </c>
      <c r="C28" s="13" t="s">
        <v>78</v>
      </c>
      <c r="D28" s="8" t="s">
        <v>79</v>
      </c>
      <c r="E28" s="6" t="s">
        <v>37</v>
      </c>
      <c r="F28" s="6" t="s">
        <v>46</v>
      </c>
      <c r="G28" s="8" t="s">
        <v>28</v>
      </c>
      <c r="H28" s="9" t="s">
        <v>60</v>
      </c>
      <c r="I28" s="9" t="s">
        <v>61</v>
      </c>
      <c r="J28" s="9" t="s">
        <v>62</v>
      </c>
      <c r="K28" s="5">
        <v>15350000</v>
      </c>
      <c r="L28" s="4" t="s">
        <v>75</v>
      </c>
      <c r="M28" s="3" t="s">
        <v>72</v>
      </c>
      <c r="N28" s="3"/>
      <c r="O28" s="7" t="s">
        <v>73</v>
      </c>
    </row>
    <row r="29" spans="1:15" ht="24.95" customHeight="1">
      <c r="A29" s="7">
        <f>COUNTA($B$5:B29)</f>
        <v>25</v>
      </c>
      <c r="B29" s="12" t="s">
        <v>76</v>
      </c>
      <c r="C29" s="13" t="s">
        <v>80</v>
      </c>
      <c r="D29" s="8" t="s">
        <v>21</v>
      </c>
      <c r="E29" s="6" t="s">
        <v>39</v>
      </c>
      <c r="F29" s="6" t="s">
        <v>48</v>
      </c>
      <c r="G29" s="8" t="s">
        <v>30</v>
      </c>
      <c r="H29" s="9" t="s">
        <v>52</v>
      </c>
      <c r="I29" s="9" t="s">
        <v>52</v>
      </c>
      <c r="J29" s="9" t="s">
        <v>65</v>
      </c>
      <c r="K29" s="5">
        <v>5330000</v>
      </c>
      <c r="L29" s="4" t="s">
        <v>75</v>
      </c>
      <c r="M29" s="3" t="s">
        <v>72</v>
      </c>
      <c r="N29" s="3"/>
      <c r="O29" s="7" t="s">
        <v>73</v>
      </c>
    </row>
    <row r="30" spans="1:15" ht="24.95" customHeight="1">
      <c r="A30" s="7">
        <f>COUNTA($B$5:B30)</f>
        <v>26</v>
      </c>
      <c r="B30" s="12" t="s">
        <v>76</v>
      </c>
      <c r="C30" s="13" t="s">
        <v>80</v>
      </c>
      <c r="D30" s="8" t="s">
        <v>20</v>
      </c>
      <c r="E30" s="6" t="s">
        <v>38</v>
      </c>
      <c r="F30" s="6" t="s">
        <v>47</v>
      </c>
      <c r="G30" s="8" t="s">
        <v>29</v>
      </c>
      <c r="H30" s="9" t="s">
        <v>63</v>
      </c>
      <c r="I30" s="9" t="s">
        <v>63</v>
      </c>
      <c r="J30" s="9" t="s">
        <v>64</v>
      </c>
      <c r="K30" s="5">
        <v>42378240</v>
      </c>
      <c r="L30" s="3" t="s">
        <v>88</v>
      </c>
      <c r="M30" s="3" t="s">
        <v>72</v>
      </c>
      <c r="N30" s="3"/>
      <c r="O30" s="7" t="s">
        <v>73</v>
      </c>
    </row>
    <row r="31" spans="1:15" ht="24.95" customHeight="1">
      <c r="A31" s="7">
        <f>COUNTA($B$5:B31)</f>
        <v>27</v>
      </c>
      <c r="B31" s="12" t="s">
        <v>132</v>
      </c>
      <c r="C31" s="13" t="s">
        <v>133</v>
      </c>
      <c r="D31" s="25" t="s">
        <v>131</v>
      </c>
      <c r="E31" s="7" t="s">
        <v>134</v>
      </c>
      <c r="F31" s="7" t="s">
        <v>135</v>
      </c>
      <c r="G31" s="15" t="s">
        <v>136</v>
      </c>
      <c r="H31" s="26">
        <v>46065</v>
      </c>
      <c r="I31" s="26">
        <v>46066</v>
      </c>
      <c r="J31" s="26">
        <v>46471</v>
      </c>
      <c r="K31" s="27">
        <v>6300000</v>
      </c>
      <c r="L31" s="4" t="s">
        <v>75</v>
      </c>
      <c r="M31" s="3" t="s">
        <v>72</v>
      </c>
      <c r="N31" s="3"/>
      <c r="O31" s="7" t="s">
        <v>137</v>
      </c>
    </row>
    <row r="32" spans="1:15" ht="24.95" customHeight="1">
      <c r="A32" s="7">
        <f>COUNTA($B$5:B32)</f>
        <v>28</v>
      </c>
      <c r="B32" s="7" t="s">
        <v>87</v>
      </c>
      <c r="C32" s="6" t="s">
        <v>78</v>
      </c>
      <c r="D32" s="8" t="s">
        <v>81</v>
      </c>
      <c r="E32" s="6" t="s">
        <v>83</v>
      </c>
      <c r="F32" s="6" t="s">
        <v>84</v>
      </c>
      <c r="G32" s="20" t="s">
        <v>82</v>
      </c>
      <c r="H32" s="9" t="s">
        <v>52</v>
      </c>
      <c r="I32" s="9" t="s">
        <v>52</v>
      </c>
      <c r="J32" s="9" t="s">
        <v>85</v>
      </c>
      <c r="K32" s="5">
        <v>8100000</v>
      </c>
      <c r="L32" s="4" t="s">
        <v>75</v>
      </c>
      <c r="M32" s="3" t="s">
        <v>72</v>
      </c>
      <c r="N32" s="3"/>
      <c r="O32" s="7" t="s">
        <v>86</v>
      </c>
    </row>
  </sheetData>
  <autoFilter ref="A4:O32" xr:uid="{8C20B41D-29AD-40E1-80F2-BA2261EC65D5}">
    <sortState ref="A6:O32">
      <sortCondition ref="B5:B32" customList="일반회계,상수도특별회계,상특,하수도특별회계,하특"/>
      <sortCondition ref="C5:C32" customList="공사,용역,물품"/>
      <sortCondition ref="H5:H32"/>
    </sortState>
  </autoFilter>
  <mergeCells count="11">
    <mergeCell ref="A1:O1"/>
    <mergeCell ref="L3:L4"/>
    <mergeCell ref="M3:M4"/>
    <mergeCell ref="N3:N4"/>
    <mergeCell ref="O3:O4"/>
    <mergeCell ref="A3:A4"/>
    <mergeCell ref="B3:B4"/>
    <mergeCell ref="C3:C4"/>
    <mergeCell ref="E3:G3"/>
    <mergeCell ref="H3:K3"/>
    <mergeCell ref="D3:D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Administrator</cp:lastModifiedBy>
  <cp:lastPrinted>2026-01-12T04:44:50Z</cp:lastPrinted>
  <dcterms:created xsi:type="dcterms:W3CDTF">2026-01-07T06:06:25Z</dcterms:created>
  <dcterms:modified xsi:type="dcterms:W3CDTF">2026-07-08T05:06:22Z</dcterms:modified>
</cp:coreProperties>
</file>