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염상진\5. 자료제출\☆ 수의계약 현황 공개(홈페이지)\"/>
    </mc:Choice>
  </mc:AlternateContent>
  <xr:revisionPtr revIDLastSave="0" documentId="13_ncr:1_{76E6F7C8-0CF5-461B-928F-1C6257006858}" xr6:coauthVersionLast="36" xr6:coauthVersionMax="36" xr10:uidLastSave="{00000000-0000-0000-0000-000000000000}"/>
  <bookViews>
    <workbookView xWindow="-120" yWindow="-120" windowWidth="29040" windowHeight="15720" xr2:uid="{E76A496D-E911-4C6F-A598-D757D0DD4C81}"/>
  </bookViews>
  <sheets>
    <sheet name="2026. 8월" sheetId="2" r:id="rId1"/>
  </sheets>
  <definedNames>
    <definedName name="_xlnm._FilterDatabase" localSheetId="0" hidden="1">'2026. 8월'!$A$4:$O$40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7" i="2" l="1"/>
  <c r="A38" i="2"/>
  <c r="A39" i="2"/>
  <c r="A40" i="2"/>
  <c r="A33" i="2"/>
  <c r="A34" i="2"/>
  <c r="A5" i="2"/>
  <c r="A6" i="2"/>
  <c r="A7" i="2"/>
  <c r="A8" i="2"/>
  <c r="A9" i="2"/>
  <c r="A35" i="2"/>
  <c r="A31" i="2"/>
  <c r="A32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6" i="2"/>
</calcChain>
</file>

<file path=xl/sharedStrings.xml><?xml version="1.0" encoding="utf-8"?>
<sst xmlns="http://schemas.openxmlformats.org/spreadsheetml/2006/main" count="342" uniqueCount="128">
  <si>
    <t>연번</t>
    <phoneticPr fontId="4" type="noConversion"/>
  </si>
  <si>
    <t>업체</t>
    <phoneticPr fontId="4" type="noConversion"/>
  </si>
  <si>
    <t>계약금액</t>
    <phoneticPr fontId="4" type="noConversion"/>
  </si>
  <si>
    <t>계약일</t>
    <phoneticPr fontId="4" type="noConversion"/>
  </si>
  <si>
    <t>착공일</t>
    <phoneticPr fontId="4" type="noConversion"/>
  </si>
  <si>
    <t>준공(예정)일</t>
    <phoneticPr fontId="4" type="noConversion"/>
  </si>
  <si>
    <t>대표자명</t>
    <phoneticPr fontId="4" type="noConversion"/>
  </si>
  <si>
    <t>주소</t>
    <phoneticPr fontId="4" type="noConversion"/>
  </si>
  <si>
    <t>부서명</t>
    <phoneticPr fontId="4" type="noConversion"/>
  </si>
  <si>
    <t>사업명</t>
    <phoneticPr fontId="4" type="noConversion"/>
  </si>
  <si>
    <t>수의계약 사유</t>
    <phoneticPr fontId="4" type="noConversion"/>
  </si>
  <si>
    <t>사업장소</t>
    <phoneticPr fontId="4" type="noConversion"/>
  </si>
  <si>
    <t>기타</t>
    <phoneticPr fontId="4" type="noConversion"/>
  </si>
  <si>
    <t>계약상대자</t>
    <phoneticPr fontId="4" type="noConversion"/>
  </si>
  <si>
    <t>계약개요</t>
    <phoneticPr fontId="4" type="noConversion"/>
  </si>
  <si>
    <t>구분</t>
    <phoneticPr fontId="4" type="noConversion"/>
  </si>
  <si>
    <t>회계명</t>
    <phoneticPr fontId="4" type="noConversion"/>
  </si>
  <si>
    <t>아산시 수도사업소 상·하수도특별회계 수의계약 현황(2026년 8월)</t>
    <phoneticPr fontId="4" type="noConversion"/>
  </si>
  <si>
    <t>2026년 호우복구 하수관로 준설공사</t>
  </si>
  <si>
    <t>긴급 호우피해(남동, 배방읍 공수리) 복구 공사</t>
  </si>
  <si>
    <t>하수도 원인자부담금 단위단가 산정 용역</t>
  </si>
  <si>
    <t>선장면 신성리 불명수 연결조사 용역</t>
  </si>
  <si>
    <t>도고면 기곡리 소규모 배수펌프시설 설치사업 실시설계용역</t>
  </si>
  <si>
    <t>공사</t>
    <phoneticPr fontId="4" type="noConversion"/>
  </si>
  <si>
    <t>용역</t>
    <phoneticPr fontId="4" type="noConversion"/>
  </si>
  <si>
    <t>하수도사업특별회계</t>
    <phoneticPr fontId="4" type="noConversion"/>
  </si>
  <si>
    <t>충청남도 아산시 탕정면 용머리길22 616호(브라운스톤갤럭시)</t>
  </si>
  <si>
    <t>경기도 성남시 분당구 정자로 2 (정자동, 분당정자동푸르지오시티) 206호</t>
  </si>
  <si>
    <t xml:space="preserve">경기도 안양시 동안구 부림로 121 (관양동, 동아프라자아케이드) </t>
  </si>
  <si>
    <t>(주)씨티환경기술</t>
  </si>
  <si>
    <t>보성건설(주)</t>
  </si>
  <si>
    <t>(주)한국수도경영연구소</t>
  </si>
  <si>
    <t>(주)이산</t>
  </si>
  <si>
    <t>박건우</t>
  </si>
  <si>
    <t>유혜영</t>
  </si>
  <si>
    <t>김길복</t>
  </si>
  <si>
    <t>이원찬</t>
  </si>
  <si>
    <t>아산시 관내</t>
    <phoneticPr fontId="4" type="noConversion"/>
  </si>
  <si>
    <t>하수도과</t>
    <phoneticPr fontId="4" type="noConversion"/>
  </si>
  <si>
    <t>상수도 급수공사[서상철 외 7인] 관급자재-감압 및 압력유지밸브</t>
  </si>
  <si>
    <t>상수도 급수공사[아산성보디앤씨(안홍용)(아파트)외 1인]관급자재-감압및압력유지밸브</t>
  </si>
  <si>
    <t>(주)바램</t>
  </si>
  <si>
    <t>조상현</t>
  </si>
  <si>
    <t>음봉배수지 외 10개소 제어케이블 포설공사</t>
  </si>
  <si>
    <t>영인면 JPC요양원 가압장 외 3개소 밸브실 인상공사</t>
  </si>
  <si>
    <t>아산가압장 옥상 방수공사</t>
  </si>
  <si>
    <t>아산시수도사업소 청사 2층 자동문 교체 공사</t>
  </si>
  <si>
    <t>관용차량 부대용품 구입</t>
  </si>
  <si>
    <t>둔포 졸음쉼터 설치공사에 따른 상수관로 이설공사 건설재해예방기술지도 용역</t>
  </si>
  <si>
    <t>둔포 졸음쉼터 설치공사 중 상수관로 이설공사 GIS DB구축 용역</t>
  </si>
  <si>
    <t>충청남도 아산시 탕정면 용머리길 16  6층 626호 (더콜럼버스)</t>
  </si>
  <si>
    <t>충청남도 아산시 배방읍 배방로14번길 89, 204호</t>
  </si>
  <si>
    <t>충청남도 아산시 배방읍 모산로149번길 6,3층 3층</t>
  </si>
  <si>
    <t>주식회사 성진</t>
  </si>
  <si>
    <t>(주)일성안전</t>
  </si>
  <si>
    <t>(주)컴플러스</t>
  </si>
  <si>
    <t>태양창호</t>
  </si>
  <si>
    <t>진양차바닥</t>
  </si>
  <si>
    <t>으뜸안전기술원</t>
  </si>
  <si>
    <t>(주)예스공간정보</t>
  </si>
  <si>
    <t>김성진</t>
  </si>
  <si>
    <t>조수진</t>
  </si>
  <si>
    <t>김흥원</t>
  </si>
  <si>
    <t>김상권</t>
  </si>
  <si>
    <t>이범우</t>
  </si>
  <si>
    <t>방승필</t>
  </si>
  <si>
    <t>상수도과</t>
    <phoneticPr fontId="4" type="noConversion"/>
  </si>
  <si>
    <t>상수도사업특별회계</t>
    <phoneticPr fontId="4" type="noConversion"/>
  </si>
  <si>
    <t>물품</t>
    <phoneticPr fontId="4" type="noConversion"/>
  </si>
  <si>
    <t>2026년 수도사업소 종합감사장 네트워크 설치 공사</t>
    <phoneticPr fontId="4" type="noConversion"/>
  </si>
  <si>
    <t>박민수</t>
    <phoneticPr fontId="4" type="noConversion"/>
  </si>
  <si>
    <t>충청남도 아산시 모종로 22</t>
    <phoneticPr fontId="4" type="noConversion"/>
  </si>
  <si>
    <t>충청남도 아산시 번영로224번길 45</t>
    <phoneticPr fontId="4" type="noConversion"/>
  </si>
  <si>
    <t>충청남도 아산시  시민로292번길 5</t>
    <phoneticPr fontId="4" type="noConversion"/>
  </si>
  <si>
    <t xml:space="preserve">충청남도 아산시 배방읍 배방로14번길 93-2 </t>
    <phoneticPr fontId="4" type="noConversion"/>
  </si>
  <si>
    <t>충청남도 아산시 외암로 1623 (용화동) 3층</t>
    <phoneticPr fontId="4" type="noConversion"/>
  </si>
  <si>
    <t>부산광역시 강서구 녹산산업중로 46</t>
    <phoneticPr fontId="4" type="noConversion"/>
  </si>
  <si>
    <t>충청남도 아산시 외암로 1623</t>
    <phoneticPr fontId="4" type="noConversion"/>
  </si>
  <si>
    <t>㈜일월건설</t>
    <phoneticPr fontId="4" type="noConversion"/>
  </si>
  <si>
    <t>최익인</t>
    <phoneticPr fontId="4" type="noConversion"/>
  </si>
  <si>
    <t>아산시 용화로9번길 9-5 1층(용화동)</t>
    <phoneticPr fontId="4" type="noConversion"/>
  </si>
  <si>
    <t>서현건설㈜</t>
    <phoneticPr fontId="4" type="noConversion"/>
  </si>
  <si>
    <t>권용성</t>
    <phoneticPr fontId="4" type="noConversion"/>
  </si>
  <si>
    <t>아산시 신창면 환경공원로 278</t>
    <phoneticPr fontId="4" type="noConversion"/>
  </si>
  <si>
    <t>상모건설㈜</t>
    <phoneticPr fontId="4" type="noConversion"/>
  </si>
  <si>
    <t>탁영희</t>
    <phoneticPr fontId="4" type="noConversion"/>
  </si>
  <si>
    <t>아산시 외암로 1534-9(풍기동)</t>
    <phoneticPr fontId="4" type="noConversion"/>
  </si>
  <si>
    <t>보성건설 주식회사</t>
    <phoneticPr fontId="4" type="noConversion"/>
  </si>
  <si>
    <t>유혜영</t>
    <phoneticPr fontId="4" type="noConversion"/>
  </si>
  <si>
    <t>아산시 시민로180번길 38, 1호(용화동)</t>
  </si>
  <si>
    <t>우신설비㈜</t>
    <phoneticPr fontId="4" type="noConversion"/>
  </si>
  <si>
    <t>우재원</t>
    <phoneticPr fontId="4" type="noConversion"/>
  </si>
  <si>
    <t>아산시 온천대로 1402</t>
    <phoneticPr fontId="4" type="noConversion"/>
  </si>
  <si>
    <t>영진건설㈜</t>
    <phoneticPr fontId="4" type="noConversion"/>
  </si>
  <si>
    <t>조금희</t>
    <phoneticPr fontId="4" type="noConversion"/>
  </si>
  <si>
    <t>아산시 외암로 1544-10(풍기동)</t>
    <phoneticPr fontId="4" type="noConversion"/>
  </si>
  <si>
    <t>명승개발(자)</t>
    <phoneticPr fontId="4" type="noConversion"/>
  </si>
  <si>
    <t>원명재</t>
    <phoneticPr fontId="4" type="noConversion"/>
  </si>
  <si>
    <t>유한회사 신화건설</t>
    <phoneticPr fontId="4" type="noConversion"/>
  </si>
  <si>
    <t>조은자</t>
    <phoneticPr fontId="4" type="noConversion"/>
  </si>
  <si>
    <t>아산시 순천향로 185-1</t>
    <phoneticPr fontId="4" type="noConversion"/>
  </si>
  <si>
    <t>대광건설㈜</t>
    <phoneticPr fontId="4" type="noConversion"/>
  </si>
  <si>
    <t>김현수</t>
    <phoneticPr fontId="4" type="noConversion"/>
  </si>
  <si>
    <t>아산시 탕정면 매곡한들14길 28, 101호</t>
    <phoneticPr fontId="4" type="noConversion"/>
  </si>
  <si>
    <t>㈜창조건설</t>
    <phoneticPr fontId="4" type="noConversion"/>
  </si>
  <si>
    <t>명재연</t>
    <phoneticPr fontId="4" type="noConversion"/>
  </si>
  <si>
    <t>아산시 신창면 순천향로 185-1</t>
    <phoneticPr fontId="4" type="noConversion"/>
  </si>
  <si>
    <t>상수도 급수공사[임○○ 외 6인]</t>
    <phoneticPr fontId="4" type="noConversion"/>
  </si>
  <si>
    <t>상수도 급수공사[김○○ 외 9인]</t>
    <phoneticPr fontId="4" type="noConversion"/>
  </si>
  <si>
    <t>상수도 급수공사[㈜동○○○○ 외 8인]</t>
    <phoneticPr fontId="4" type="noConversion"/>
  </si>
  <si>
    <t>상수도 급수공사[정○○ 외 1인]</t>
    <phoneticPr fontId="4" type="noConversion"/>
  </si>
  <si>
    <t>상수도 급수공사[㈜커○○○○○○○ 외 2인]</t>
    <phoneticPr fontId="4" type="noConversion"/>
  </si>
  <si>
    <t>상수도 급수공사[최○○ 외 4인]</t>
    <phoneticPr fontId="4" type="noConversion"/>
  </si>
  <si>
    <t>상수도 급수공사[이○○]</t>
    <phoneticPr fontId="4" type="noConversion"/>
  </si>
  <si>
    <t>상수도 급수공사[김○○]</t>
    <phoneticPr fontId="4" type="noConversion"/>
  </si>
  <si>
    <t>상수도 급수공사[김○○ 외 2인]</t>
    <phoneticPr fontId="4" type="noConversion"/>
  </si>
  <si>
    <t>상수도 급수공사[시○○○○○ 외 9인]</t>
    <phoneticPr fontId="4" type="noConversion"/>
  </si>
  <si>
    <t>상수도 급수공사[구○○ 외 3인]</t>
    <phoneticPr fontId="4" type="noConversion"/>
  </si>
  <si>
    <t>상수도 급수공사[이○○ 외 4인]</t>
    <phoneticPr fontId="4" type="noConversion"/>
  </si>
  <si>
    <t>상수도 급수공사[김○○ 외 4인]</t>
    <phoneticPr fontId="4" type="noConversion"/>
  </si>
  <si>
    <t>상수도 급수공사[아○○○○○○ 외 1인]</t>
    <phoneticPr fontId="4" type="noConversion"/>
  </si>
  <si>
    <t>상수도 급수공사[충○○○○○○○○ 외 3인]</t>
    <phoneticPr fontId="4" type="noConversion"/>
  </si>
  <si>
    <t>상수도 급수공사[황○○ 외 5인]</t>
    <phoneticPr fontId="4" type="noConversion"/>
  </si>
  <si>
    <t>상수도 급수공사[이○○ 외 1인]</t>
    <phoneticPr fontId="4" type="noConversion"/>
  </si>
  <si>
    <t>상수도 급수공사[윤○○]</t>
    <phoneticPr fontId="4" type="noConversion"/>
  </si>
  <si>
    <t>상수도 급수공사[지○○○○○ 외 1인</t>
    <phoneticPr fontId="4" type="noConversion"/>
  </si>
  <si>
    <t>상수도 급수공사[신○○○○○○○]</t>
    <phoneticPr fontId="4" type="noConversion"/>
  </si>
  <si>
    <t>지방계약법 시행령 제30조제1항제2호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</si>
</sst>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9">
    <font>
      <sz val="11"/>
      <color theme="1"/>
      <name val="맑은 고딕"/>
      <family val="2"/>
      <charset val="129"/>
    </font>
    <font>
      <sz val="10"/>
      <color theme="1"/>
      <name val="맑은고딕"/>
      <family val="2"/>
      <charset val="129"/>
    </font>
    <font>
      <sz val="10"/>
      <color theme="1"/>
      <name val="맑은고딕"/>
      <family val="2"/>
      <charset val="129"/>
    </font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10"/>
      <name val="Arial"/>
      <family val="2"/>
    </font>
    <font>
      <sz val="10"/>
      <color indexed="8"/>
      <name val="맑은 고딕"/>
      <family val="3"/>
      <charset val="129"/>
    </font>
    <font>
      <b/>
      <sz val="18"/>
      <color theme="1"/>
      <name val="맑은 고딕"/>
      <family val="3"/>
      <charset val="129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고딕"/>
      <family val="2"/>
      <charset val="129"/>
    </font>
    <font>
      <b/>
      <sz val="13"/>
      <color theme="3"/>
      <name val="맑은고딕"/>
      <family val="2"/>
      <charset val="129"/>
    </font>
    <font>
      <b/>
      <sz val="11"/>
      <color theme="3"/>
      <name val="맑은고딕"/>
      <family val="2"/>
      <charset val="129"/>
    </font>
    <font>
      <sz val="10"/>
      <color rgb="FF006100"/>
      <name val="맑은고딕"/>
      <family val="2"/>
      <charset val="129"/>
    </font>
    <font>
      <sz val="10"/>
      <color rgb="FF9C0006"/>
      <name val="맑은고딕"/>
      <family val="2"/>
      <charset val="129"/>
    </font>
    <font>
      <sz val="10"/>
      <color rgb="FF9C5700"/>
      <name val="맑은고딕"/>
      <family val="2"/>
      <charset val="129"/>
    </font>
    <font>
      <sz val="10"/>
      <color rgb="FF3F3F76"/>
      <name val="맑은고딕"/>
      <family val="2"/>
      <charset val="129"/>
    </font>
    <font>
      <b/>
      <sz val="10"/>
      <color rgb="FF3F3F3F"/>
      <name val="맑은고딕"/>
      <family val="2"/>
      <charset val="129"/>
    </font>
    <font>
      <b/>
      <sz val="10"/>
      <color rgb="FFFA7D00"/>
      <name val="맑은고딕"/>
      <family val="2"/>
      <charset val="129"/>
    </font>
    <font>
      <sz val="10"/>
      <color rgb="FFFA7D00"/>
      <name val="맑은고딕"/>
      <family val="2"/>
      <charset val="129"/>
    </font>
    <font>
      <b/>
      <sz val="10"/>
      <color theme="0"/>
      <name val="맑은고딕"/>
      <family val="2"/>
      <charset val="129"/>
    </font>
    <font>
      <sz val="10"/>
      <color rgb="FFFF0000"/>
      <name val="맑은고딕"/>
      <family val="2"/>
      <charset val="129"/>
    </font>
    <font>
      <i/>
      <sz val="10"/>
      <color rgb="FF7F7F7F"/>
      <name val="맑은고딕"/>
      <family val="2"/>
      <charset val="129"/>
    </font>
    <font>
      <b/>
      <sz val="10"/>
      <color theme="1"/>
      <name val="맑은고딕"/>
      <family val="2"/>
      <charset val="129"/>
    </font>
    <font>
      <sz val="10"/>
      <color theme="0"/>
      <name val="맑은고딕"/>
      <family val="2"/>
      <charset val="129"/>
    </font>
    <font>
      <b/>
      <sz val="10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sz val="10"/>
      <color indexed="8"/>
      <name val="굴림체"/>
      <family val="3"/>
      <charset val="129"/>
    </font>
    <font>
      <sz val="10"/>
      <name val="굴림체"/>
      <family val="3"/>
      <charset val="129"/>
    </font>
    <font>
      <sz val="10"/>
      <color theme="1"/>
      <name val="맑은 고딕"/>
      <family val="3"/>
      <charset val="129"/>
      <scheme val="major"/>
    </font>
  </fonts>
  <fills count="3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6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6" applyNumberFormat="0" applyAlignment="0" applyProtection="0">
      <alignment vertical="center"/>
    </xf>
    <xf numFmtId="0" fontId="17" fillId="7" borderId="5" applyNumberFormat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8" borderId="8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9" borderId="9" applyNumberFormat="0" applyFont="0" applyAlignment="0" applyProtection="0">
      <alignment vertical="center"/>
    </xf>
    <xf numFmtId="0" fontId="1" fillId="9" borderId="9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 shrinkToFit="1"/>
    </xf>
    <xf numFmtId="0" fontId="24" fillId="2" borderId="1" xfId="0" applyFont="1" applyFill="1" applyBorder="1" applyAlignment="1">
      <alignment horizontal="center" vertical="center" shrinkToFit="1"/>
    </xf>
    <xf numFmtId="0" fontId="25" fillId="0" borderId="1" xfId="0" applyFont="1" applyBorder="1" applyAlignment="1">
      <alignment horizontal="center" vertical="center" shrinkToFit="1"/>
    </xf>
    <xf numFmtId="41" fontId="24" fillId="2" borderId="1" xfId="1" applyFont="1" applyFill="1" applyBorder="1" applyAlignment="1">
      <alignment horizontal="center" vertical="center" shrinkToFit="1"/>
    </xf>
    <xf numFmtId="41" fontId="25" fillId="0" borderId="1" xfId="1" applyFont="1" applyBorder="1" applyAlignment="1">
      <alignment horizontal="center" vertical="center" shrinkToFit="1"/>
    </xf>
    <xf numFmtId="41" fontId="0" fillId="0" borderId="0" xfId="1" applyFont="1" applyAlignment="1">
      <alignment horizontal="center" vertical="center" shrinkToFit="1"/>
    </xf>
    <xf numFmtId="0" fontId="26" fillId="0" borderId="1" xfId="4" applyNumberFormat="1" applyFont="1" applyFill="1" applyBorder="1" applyAlignment="1" applyProtection="1">
      <alignment horizontal="left" vertical="center" shrinkToFit="1"/>
    </xf>
    <xf numFmtId="0" fontId="26" fillId="0" borderId="1" xfId="4" applyNumberFormat="1" applyFont="1" applyFill="1" applyBorder="1" applyAlignment="1" applyProtection="1">
      <alignment horizontal="center" vertical="center" shrinkToFit="1"/>
    </xf>
    <xf numFmtId="3" fontId="26" fillId="0" borderId="1" xfId="4" applyNumberFormat="1" applyFont="1" applyFill="1" applyBorder="1" applyAlignment="1" applyProtection="1">
      <alignment horizontal="right" vertical="center" shrinkToFit="1"/>
    </xf>
    <xf numFmtId="14" fontId="0" fillId="0" borderId="0" xfId="0" applyNumberFormat="1" applyAlignment="1">
      <alignment horizontal="center" vertical="center" shrinkToFit="1"/>
    </xf>
    <xf numFmtId="14" fontId="25" fillId="34" borderId="1" xfId="3" applyNumberFormat="1" applyFont="1" applyFill="1" applyBorder="1" applyAlignment="1">
      <alignment horizontal="center" vertical="center"/>
    </xf>
    <xf numFmtId="41" fontId="25" fillId="0" borderId="1" xfId="1" applyFont="1" applyBorder="1">
      <alignment vertical="center"/>
    </xf>
    <xf numFmtId="0" fontId="25" fillId="0" borderId="1" xfId="0" applyFont="1" applyBorder="1" applyAlignment="1">
      <alignment horizontal="center" vertical="center"/>
    </xf>
    <xf numFmtId="14" fontId="25" fillId="0" borderId="1" xfId="0" applyNumberFormat="1" applyFont="1" applyBorder="1" applyAlignment="1">
      <alignment horizontal="left" vertical="center"/>
    </xf>
    <xf numFmtId="3" fontId="26" fillId="0" borderId="1" xfId="4" applyNumberFormat="1" applyFont="1" applyFill="1" applyBorder="1" applyAlignment="1" applyProtection="1">
      <alignment horizontal="right" vertical="center"/>
    </xf>
    <xf numFmtId="14" fontId="24" fillId="2" borderId="1" xfId="0" applyNumberFormat="1" applyFont="1" applyFill="1" applyBorder="1" applyAlignment="1">
      <alignment horizontal="center" vertical="center" shrinkToFit="1"/>
    </xf>
    <xf numFmtId="0" fontId="28" fillId="0" borderId="1" xfId="1" applyNumberFormat="1" applyFont="1" applyBorder="1" applyAlignment="1">
      <alignment horizontal="center" vertical="center" shrinkToFit="1"/>
    </xf>
    <xf numFmtId="14" fontId="25" fillId="0" borderId="1" xfId="0" applyNumberFormat="1" applyFont="1" applyBorder="1" applyAlignment="1">
      <alignment horizontal="left" vertical="center" shrinkToFit="1"/>
    </xf>
    <xf numFmtId="14" fontId="26" fillId="0" borderId="1" xfId="4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left" vertical="center" shrinkToFit="1"/>
    </xf>
    <xf numFmtId="14" fontId="26" fillId="0" borderId="1" xfId="4" applyNumberFormat="1" applyFont="1" applyFill="1" applyBorder="1" applyAlignment="1" applyProtection="1">
      <alignment horizontal="center" vertical="center" shrinkToFit="1"/>
    </xf>
    <xf numFmtId="0" fontId="26" fillId="0" borderId="1" xfId="4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 shrinkToFit="1"/>
    </xf>
    <xf numFmtId="41" fontId="24" fillId="2" borderId="1" xfId="1" applyFont="1" applyFill="1" applyBorder="1" applyAlignment="1">
      <alignment horizontal="center" vertical="center" shrinkToFit="1"/>
    </xf>
    <xf numFmtId="0" fontId="24" fillId="2" borderId="1" xfId="0" applyFont="1" applyFill="1" applyBorder="1" applyAlignment="1">
      <alignment horizontal="center" vertical="center" shrinkToFit="1"/>
    </xf>
    <xf numFmtId="0" fontId="25" fillId="0" borderId="1" xfId="0" applyFont="1" applyBorder="1" applyAlignment="1">
      <alignment horizontal="left" vertical="center" shrinkToFit="1"/>
    </xf>
    <xf numFmtId="0" fontId="25" fillId="0" borderId="1" xfId="0" applyFont="1" applyBorder="1" applyAlignment="1">
      <alignment horizontal="left" vertical="center"/>
    </xf>
    <xf numFmtId="0" fontId="27" fillId="0" borderId="1" xfId="4" applyNumberFormat="1" applyFont="1" applyFill="1" applyBorder="1" applyAlignment="1" applyProtection="1">
      <alignment horizontal="left" vertical="center"/>
    </xf>
  </cellXfs>
  <cellStyles count="66">
    <cellStyle name="20% - 강조색1" xfId="23" builtinId="30" customBuiltin="1"/>
    <cellStyle name="20% - 강조색1 2" xfId="48" xr:uid="{00000000-0005-0000-0000-000034000000}"/>
    <cellStyle name="20% - 강조색2" xfId="27" builtinId="34" customBuiltin="1"/>
    <cellStyle name="20% - 강조색2 2" xfId="51" xr:uid="{00000000-0005-0000-0000-000035000000}"/>
    <cellStyle name="20% - 강조색3" xfId="31" builtinId="38" customBuiltin="1"/>
    <cellStyle name="20% - 강조색3 2" xfId="54" xr:uid="{00000000-0005-0000-0000-000036000000}"/>
    <cellStyle name="20% - 강조색4" xfId="35" builtinId="42" customBuiltin="1"/>
    <cellStyle name="20% - 강조색4 2" xfId="57" xr:uid="{00000000-0005-0000-0000-000037000000}"/>
    <cellStyle name="20% - 강조색5" xfId="39" builtinId="46" customBuiltin="1"/>
    <cellStyle name="20% - 강조색5 2" xfId="60" xr:uid="{00000000-0005-0000-0000-000038000000}"/>
    <cellStyle name="20% - 강조색6" xfId="43" builtinId="50" customBuiltin="1"/>
    <cellStyle name="20% - 강조색6 2" xfId="63" xr:uid="{00000000-0005-0000-0000-000039000000}"/>
    <cellStyle name="40% - 강조색1" xfId="24" builtinId="31" customBuiltin="1"/>
    <cellStyle name="40% - 강조색1 2" xfId="49" xr:uid="{00000000-0005-0000-0000-00003A000000}"/>
    <cellStyle name="40% - 강조색2" xfId="28" builtinId="35" customBuiltin="1"/>
    <cellStyle name="40% - 강조색2 2" xfId="52" xr:uid="{00000000-0005-0000-0000-00003B000000}"/>
    <cellStyle name="40% - 강조색3" xfId="32" builtinId="39" customBuiltin="1"/>
    <cellStyle name="40% - 강조색3 2" xfId="55" xr:uid="{00000000-0005-0000-0000-00003C000000}"/>
    <cellStyle name="40% - 강조색4" xfId="36" builtinId="43" customBuiltin="1"/>
    <cellStyle name="40% - 강조색4 2" xfId="58" xr:uid="{00000000-0005-0000-0000-00003D000000}"/>
    <cellStyle name="40% - 강조색5" xfId="40" builtinId="47" customBuiltin="1"/>
    <cellStyle name="40% - 강조색5 2" xfId="61" xr:uid="{00000000-0005-0000-0000-00003E000000}"/>
    <cellStyle name="40% - 강조색6" xfId="44" builtinId="51" customBuiltin="1"/>
    <cellStyle name="40% - 강조색6 2" xfId="64" xr:uid="{00000000-0005-0000-0000-00003F000000}"/>
    <cellStyle name="60% - 강조색1" xfId="25" builtinId="32" customBuiltin="1"/>
    <cellStyle name="60% - 강조색1 2" xfId="50" xr:uid="{00000000-0005-0000-0000-000040000000}"/>
    <cellStyle name="60% - 강조색2" xfId="29" builtinId="36" customBuiltin="1"/>
    <cellStyle name="60% - 강조색2 2" xfId="53" xr:uid="{00000000-0005-0000-0000-000041000000}"/>
    <cellStyle name="60% - 강조색3" xfId="33" builtinId="40" customBuiltin="1"/>
    <cellStyle name="60% - 강조색3 2" xfId="56" xr:uid="{00000000-0005-0000-0000-000042000000}"/>
    <cellStyle name="60% - 강조색4" xfId="37" builtinId="44" customBuiltin="1"/>
    <cellStyle name="60% - 강조색4 2" xfId="59" xr:uid="{00000000-0005-0000-0000-000043000000}"/>
    <cellStyle name="60% - 강조색5" xfId="41" builtinId="48" customBuiltin="1"/>
    <cellStyle name="60% - 강조색5 2" xfId="62" xr:uid="{00000000-0005-0000-0000-000044000000}"/>
    <cellStyle name="60% - 강조색6" xfId="45" builtinId="52" customBuiltin="1"/>
    <cellStyle name="60% - 강조색6 2" xfId="65" xr:uid="{00000000-0005-0000-0000-000045000000}"/>
    <cellStyle name="강조색1" xfId="22" builtinId="29" customBuiltin="1"/>
    <cellStyle name="강조색2" xfId="26" builtinId="33" customBuiltin="1"/>
    <cellStyle name="강조색3" xfId="30" builtinId="37" customBuiltin="1"/>
    <cellStyle name="강조색4" xfId="34" builtinId="41" customBuiltin="1"/>
    <cellStyle name="강조색5" xfId="38" builtinId="45" customBuiltin="1"/>
    <cellStyle name="강조색6" xfId="42" builtinId="49" customBuiltin="1"/>
    <cellStyle name="경고문" xfId="19" builtinId="11" customBuiltin="1"/>
    <cellStyle name="계산" xfId="16" builtinId="22" customBuiltin="1"/>
    <cellStyle name="나쁨" xfId="12" builtinId="27" customBuiltin="1"/>
    <cellStyle name="메모 2" xfId="46" xr:uid="{00000000-0005-0000-0000-000033000000}"/>
    <cellStyle name="메모 3" xfId="47" xr:uid="{00000000-0005-0000-0000-000046000000}"/>
    <cellStyle name="보통" xfId="13" builtinId="28" customBuiltin="1"/>
    <cellStyle name="설명 텍스트" xfId="20" builtinId="53" customBuiltin="1"/>
    <cellStyle name="셀 확인" xfId="18" builtinId="23" customBuiltin="1"/>
    <cellStyle name="쉼표 [0]" xfId="1" builtinId="6"/>
    <cellStyle name="쉼표 [0] 3" xfId="3" xr:uid="{A72AC8EE-52FC-4584-9166-D82D211C2740}"/>
    <cellStyle name="연결된 셀" xfId="17" builtinId="24" customBuiltin="1"/>
    <cellStyle name="요약" xfId="21" builtinId="25" customBuiltin="1"/>
    <cellStyle name="입력" xfId="14" builtinId="20" customBuiltin="1"/>
    <cellStyle name="제목" xfId="6" builtinId="15" customBuiltin="1"/>
    <cellStyle name="제목 1" xfId="7" builtinId="16" customBuiltin="1"/>
    <cellStyle name="제목 2" xfId="8" builtinId="17" customBuiltin="1"/>
    <cellStyle name="제목 3" xfId="9" builtinId="18" customBuiltin="1"/>
    <cellStyle name="제목 4" xfId="10" builtinId="19" customBuiltin="1"/>
    <cellStyle name="좋음" xfId="11" builtinId="26" customBuiltin="1"/>
    <cellStyle name="출력" xfId="15" builtinId="21" customBuiltin="1"/>
    <cellStyle name="표준" xfId="0" builtinId="0"/>
    <cellStyle name="표준 2" xfId="4" xr:uid="{1BA6085E-316F-4FE2-AD11-A66464EB8DD3}"/>
    <cellStyle name="표준 3" xfId="5" xr:uid="{13A45C92-7A72-4A4C-B2D3-B0AB9E5AFCF3}"/>
    <cellStyle name="표준 5" xfId="2" xr:uid="{2A91549E-DEB3-4539-8890-229FA1A1A89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32582-7B01-46FA-8194-281605CC0198}">
  <dimension ref="A1:O40"/>
  <sheetViews>
    <sheetView tabSelected="1" zoomScale="85" zoomScaleNormal="85" workbookViewId="0">
      <pane xSplit="1" ySplit="4" topLeftCell="B5" activePane="bottomRight" state="frozen"/>
      <selection pane="topRight" activeCell="B1" sqref="B1"/>
      <selection pane="bottomLeft" activeCell="A4" sqref="A4"/>
      <selection pane="bottomRight" sqref="A1:O1"/>
    </sheetView>
  </sheetViews>
  <sheetFormatPr defaultRowHeight="24.95" customHeight="1"/>
  <cols>
    <col min="1" max="1" width="8.625" style="1" customWidth="1"/>
    <col min="2" max="2" width="15.625" style="1" customWidth="1"/>
    <col min="3" max="3" width="10.625" style="1" customWidth="1"/>
    <col min="4" max="4" width="45.625" style="20" customWidth="1"/>
    <col min="5" max="5" width="15.625" style="1" customWidth="1"/>
    <col min="6" max="6" width="10.625" style="1" customWidth="1"/>
    <col min="7" max="7" width="45.625" style="1" customWidth="1"/>
    <col min="8" max="10" width="10.625" style="10" customWidth="1"/>
    <col min="11" max="11" width="15.625" style="6" customWidth="1"/>
    <col min="12" max="12" width="30.625" style="6" customWidth="1"/>
    <col min="13" max="13" width="15.625" style="6" customWidth="1"/>
    <col min="14" max="14" width="16.875" style="6" customWidth="1"/>
    <col min="15" max="15" width="10.625" style="1" customWidth="1"/>
  </cols>
  <sheetData>
    <row r="1" spans="1:15" ht="25.5" customHeight="1">
      <c r="A1" s="23" t="s">
        <v>17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</row>
    <row r="2" spans="1:15" ht="16.5"/>
    <row r="3" spans="1:15" ht="16.5" customHeight="1">
      <c r="A3" s="25" t="s">
        <v>0</v>
      </c>
      <c r="B3" s="25" t="s">
        <v>16</v>
      </c>
      <c r="C3" s="25" t="s">
        <v>15</v>
      </c>
      <c r="D3" s="25" t="s">
        <v>9</v>
      </c>
      <c r="E3" s="25" t="s">
        <v>13</v>
      </c>
      <c r="F3" s="25"/>
      <c r="G3" s="25"/>
      <c r="H3" s="25" t="s">
        <v>14</v>
      </c>
      <c r="I3" s="25"/>
      <c r="J3" s="25"/>
      <c r="K3" s="25"/>
      <c r="L3" s="24" t="s">
        <v>10</v>
      </c>
      <c r="M3" s="24" t="s">
        <v>11</v>
      </c>
      <c r="N3" s="24" t="s">
        <v>12</v>
      </c>
      <c r="O3" s="25" t="s">
        <v>8</v>
      </c>
    </row>
    <row r="4" spans="1:15" ht="30" customHeight="1">
      <c r="A4" s="25"/>
      <c r="B4" s="25"/>
      <c r="C4" s="25"/>
      <c r="D4" s="25"/>
      <c r="E4" s="2" t="s">
        <v>1</v>
      </c>
      <c r="F4" s="2" t="s">
        <v>6</v>
      </c>
      <c r="G4" s="2" t="s">
        <v>7</v>
      </c>
      <c r="H4" s="16" t="s">
        <v>3</v>
      </c>
      <c r="I4" s="16" t="s">
        <v>4</v>
      </c>
      <c r="J4" s="16" t="s">
        <v>5</v>
      </c>
      <c r="K4" s="4" t="s">
        <v>2</v>
      </c>
      <c r="L4" s="24"/>
      <c r="M4" s="24"/>
      <c r="N4" s="24"/>
      <c r="O4" s="25"/>
    </row>
    <row r="5" spans="1:15" ht="24.95" customHeight="1">
      <c r="A5" s="3">
        <f>COUNTA($B$5:B5)</f>
        <v>1</v>
      </c>
      <c r="B5" s="3" t="s">
        <v>67</v>
      </c>
      <c r="C5" s="8" t="s">
        <v>23</v>
      </c>
      <c r="D5" s="7" t="s">
        <v>43</v>
      </c>
      <c r="E5" s="8" t="s">
        <v>53</v>
      </c>
      <c r="F5" s="8" t="s">
        <v>60</v>
      </c>
      <c r="G5" s="26" t="s">
        <v>50</v>
      </c>
      <c r="H5" s="21">
        <v>46239</v>
      </c>
      <c r="I5" s="21">
        <v>46239</v>
      </c>
      <c r="J5" s="21">
        <v>46263</v>
      </c>
      <c r="K5" s="9">
        <v>19430000</v>
      </c>
      <c r="L5" s="17" t="s">
        <v>127</v>
      </c>
      <c r="M5" s="5" t="s">
        <v>37</v>
      </c>
      <c r="N5" s="5"/>
      <c r="O5" s="3" t="s">
        <v>66</v>
      </c>
    </row>
    <row r="6" spans="1:15" ht="24.95" customHeight="1">
      <c r="A6" s="3">
        <f>COUNTA($B$5:B6)</f>
        <v>2</v>
      </c>
      <c r="B6" s="3" t="s">
        <v>67</v>
      </c>
      <c r="C6" s="8" t="s">
        <v>23</v>
      </c>
      <c r="D6" s="7" t="s">
        <v>44</v>
      </c>
      <c r="E6" s="8" t="s">
        <v>30</v>
      </c>
      <c r="F6" s="8" t="s">
        <v>34</v>
      </c>
      <c r="G6" s="26" t="s">
        <v>75</v>
      </c>
      <c r="H6" s="21">
        <v>46239</v>
      </c>
      <c r="I6" s="21">
        <v>46239</v>
      </c>
      <c r="J6" s="21">
        <v>46266</v>
      </c>
      <c r="K6" s="9">
        <v>19610000</v>
      </c>
      <c r="L6" s="17" t="s">
        <v>127</v>
      </c>
      <c r="M6" s="5" t="s">
        <v>37</v>
      </c>
      <c r="N6" s="5"/>
      <c r="O6" s="3" t="s">
        <v>66</v>
      </c>
    </row>
    <row r="7" spans="1:15" ht="24.95" customHeight="1">
      <c r="A7" s="3">
        <f>COUNTA($B$5:B7)</f>
        <v>3</v>
      </c>
      <c r="B7" s="3" t="s">
        <v>67</v>
      </c>
      <c r="C7" s="8" t="s">
        <v>23</v>
      </c>
      <c r="D7" s="7" t="s">
        <v>45</v>
      </c>
      <c r="E7" s="8" t="s">
        <v>54</v>
      </c>
      <c r="F7" s="8" t="s">
        <v>61</v>
      </c>
      <c r="G7" s="26" t="s">
        <v>74</v>
      </c>
      <c r="H7" s="21">
        <v>46239</v>
      </c>
      <c r="I7" s="21">
        <v>46239</v>
      </c>
      <c r="J7" s="21">
        <v>46258</v>
      </c>
      <c r="K7" s="9">
        <v>19730000</v>
      </c>
      <c r="L7" s="17" t="s">
        <v>127</v>
      </c>
      <c r="M7" s="5" t="s">
        <v>37</v>
      </c>
      <c r="N7" s="5"/>
      <c r="O7" s="3" t="s">
        <v>66</v>
      </c>
    </row>
    <row r="8" spans="1:15" ht="24.95" customHeight="1">
      <c r="A8" s="3">
        <f>COUNTA($B$5:B8)</f>
        <v>4</v>
      </c>
      <c r="B8" s="3" t="s">
        <v>67</v>
      </c>
      <c r="C8" s="8" t="s">
        <v>23</v>
      </c>
      <c r="D8" s="7" t="s">
        <v>69</v>
      </c>
      <c r="E8" s="8" t="s">
        <v>55</v>
      </c>
      <c r="F8" s="8" t="s">
        <v>62</v>
      </c>
      <c r="G8" s="26" t="s">
        <v>73</v>
      </c>
      <c r="H8" s="21">
        <v>46260</v>
      </c>
      <c r="I8" s="21">
        <v>46260</v>
      </c>
      <c r="J8" s="21">
        <v>46261</v>
      </c>
      <c r="K8" s="9">
        <v>580000</v>
      </c>
      <c r="L8" s="17" t="s">
        <v>127</v>
      </c>
      <c r="M8" s="5" t="s">
        <v>37</v>
      </c>
      <c r="N8" s="5"/>
      <c r="O8" s="3" t="s">
        <v>66</v>
      </c>
    </row>
    <row r="9" spans="1:15" ht="24.95" customHeight="1">
      <c r="A9" s="3">
        <f>COUNTA($B$5:B9)</f>
        <v>5</v>
      </c>
      <c r="B9" s="3" t="s">
        <v>67</v>
      </c>
      <c r="C9" s="8" t="s">
        <v>23</v>
      </c>
      <c r="D9" s="7" t="s">
        <v>46</v>
      </c>
      <c r="E9" s="8" t="s">
        <v>56</v>
      </c>
      <c r="F9" s="8" t="s">
        <v>70</v>
      </c>
      <c r="G9" s="26" t="s">
        <v>71</v>
      </c>
      <c r="H9" s="21">
        <v>46260</v>
      </c>
      <c r="I9" s="21">
        <v>46261</v>
      </c>
      <c r="J9" s="21">
        <v>46262</v>
      </c>
      <c r="K9" s="9">
        <v>3250000</v>
      </c>
      <c r="L9" s="17" t="s">
        <v>127</v>
      </c>
      <c r="M9" s="5" t="s">
        <v>37</v>
      </c>
      <c r="N9" s="5"/>
      <c r="O9" s="3" t="s">
        <v>66</v>
      </c>
    </row>
    <row r="10" spans="1:15" ht="24.95" customHeight="1">
      <c r="A10" s="3">
        <f>COUNTA($B$5:B10)</f>
        <v>6</v>
      </c>
      <c r="B10" s="3" t="s">
        <v>67</v>
      </c>
      <c r="C10" s="8" t="s">
        <v>23</v>
      </c>
      <c r="D10" s="14" t="s">
        <v>107</v>
      </c>
      <c r="E10" s="22" t="s">
        <v>78</v>
      </c>
      <c r="F10" s="22" t="s">
        <v>79</v>
      </c>
      <c r="G10" s="27" t="s">
        <v>80</v>
      </c>
      <c r="H10" s="19">
        <v>46239</v>
      </c>
      <c r="I10" s="19">
        <v>46239</v>
      </c>
      <c r="J10" s="19">
        <v>46258</v>
      </c>
      <c r="K10" s="15">
        <v>17290000</v>
      </c>
      <c r="L10" s="17" t="s">
        <v>127</v>
      </c>
      <c r="M10" s="5" t="s">
        <v>37</v>
      </c>
      <c r="N10" s="5"/>
      <c r="O10" s="3" t="s">
        <v>66</v>
      </c>
    </row>
    <row r="11" spans="1:15" ht="24.95" customHeight="1">
      <c r="A11" s="3">
        <f>COUNTA($B$5:B11)</f>
        <v>7</v>
      </c>
      <c r="B11" s="3" t="s">
        <v>67</v>
      </c>
      <c r="C11" s="8" t="s">
        <v>23</v>
      </c>
      <c r="D11" s="14" t="s">
        <v>108</v>
      </c>
      <c r="E11" s="22" t="s">
        <v>81</v>
      </c>
      <c r="F11" s="22" t="s">
        <v>82</v>
      </c>
      <c r="G11" s="27" t="s">
        <v>83</v>
      </c>
      <c r="H11" s="19">
        <v>46239</v>
      </c>
      <c r="I11" s="19">
        <v>46239</v>
      </c>
      <c r="J11" s="19">
        <v>46258</v>
      </c>
      <c r="K11" s="15">
        <v>10930000</v>
      </c>
      <c r="L11" s="17" t="s">
        <v>127</v>
      </c>
      <c r="M11" s="5" t="s">
        <v>37</v>
      </c>
      <c r="N11" s="5"/>
      <c r="O11" s="3" t="s">
        <v>66</v>
      </c>
    </row>
    <row r="12" spans="1:15" ht="24.95" customHeight="1">
      <c r="A12" s="3">
        <f>COUNTA($B$5:B12)</f>
        <v>8</v>
      </c>
      <c r="B12" s="3" t="s">
        <v>67</v>
      </c>
      <c r="C12" s="8" t="s">
        <v>23</v>
      </c>
      <c r="D12" s="14" t="s">
        <v>109</v>
      </c>
      <c r="E12" s="22" t="s">
        <v>84</v>
      </c>
      <c r="F12" s="22" t="s">
        <v>85</v>
      </c>
      <c r="G12" s="28" t="s">
        <v>86</v>
      </c>
      <c r="H12" s="19">
        <v>46241</v>
      </c>
      <c r="I12" s="19">
        <v>46241</v>
      </c>
      <c r="J12" s="19">
        <v>46260</v>
      </c>
      <c r="K12" s="15">
        <v>12190000</v>
      </c>
      <c r="L12" s="17" t="s">
        <v>127</v>
      </c>
      <c r="M12" s="5" t="s">
        <v>37</v>
      </c>
      <c r="N12" s="5"/>
      <c r="O12" s="3" t="s">
        <v>66</v>
      </c>
    </row>
    <row r="13" spans="1:15" ht="24.95" customHeight="1">
      <c r="A13" s="3">
        <f>COUNTA($B$5:B13)</f>
        <v>9</v>
      </c>
      <c r="B13" s="3" t="s">
        <v>67</v>
      </c>
      <c r="C13" s="8" t="s">
        <v>23</v>
      </c>
      <c r="D13" s="14" t="s">
        <v>110</v>
      </c>
      <c r="E13" s="22" t="s">
        <v>87</v>
      </c>
      <c r="F13" s="22" t="s">
        <v>88</v>
      </c>
      <c r="G13" s="27" t="s">
        <v>89</v>
      </c>
      <c r="H13" s="19">
        <v>46244</v>
      </c>
      <c r="I13" s="19">
        <v>46244</v>
      </c>
      <c r="J13" s="19">
        <v>46263</v>
      </c>
      <c r="K13" s="15">
        <v>17320000</v>
      </c>
      <c r="L13" s="17" t="s">
        <v>127</v>
      </c>
      <c r="M13" s="5" t="s">
        <v>37</v>
      </c>
      <c r="N13" s="5"/>
      <c r="O13" s="3" t="s">
        <v>66</v>
      </c>
    </row>
    <row r="14" spans="1:15" ht="24.95" customHeight="1">
      <c r="A14" s="3">
        <f>COUNTA($B$5:B14)</f>
        <v>10</v>
      </c>
      <c r="B14" s="3" t="s">
        <v>67</v>
      </c>
      <c r="C14" s="8" t="s">
        <v>23</v>
      </c>
      <c r="D14" s="14" t="s">
        <v>111</v>
      </c>
      <c r="E14" s="22" t="s">
        <v>90</v>
      </c>
      <c r="F14" s="22" t="s">
        <v>91</v>
      </c>
      <c r="G14" s="28" t="s">
        <v>92</v>
      </c>
      <c r="H14" s="19">
        <v>46244</v>
      </c>
      <c r="I14" s="19">
        <v>46244</v>
      </c>
      <c r="J14" s="19">
        <v>46263</v>
      </c>
      <c r="K14" s="15">
        <v>8830000</v>
      </c>
      <c r="L14" s="17" t="s">
        <v>127</v>
      </c>
      <c r="M14" s="5" t="s">
        <v>37</v>
      </c>
      <c r="N14" s="5"/>
      <c r="O14" s="3" t="s">
        <v>66</v>
      </c>
    </row>
    <row r="15" spans="1:15" ht="24.95" customHeight="1">
      <c r="A15" s="3">
        <f>COUNTA($B$5:B15)</f>
        <v>11</v>
      </c>
      <c r="B15" s="3" t="s">
        <v>67</v>
      </c>
      <c r="C15" s="8" t="s">
        <v>23</v>
      </c>
      <c r="D15" s="14" t="s">
        <v>112</v>
      </c>
      <c r="E15" s="22" t="s">
        <v>81</v>
      </c>
      <c r="F15" s="22" t="s">
        <v>82</v>
      </c>
      <c r="G15" s="28" t="s">
        <v>83</v>
      </c>
      <c r="H15" s="19">
        <v>46244</v>
      </c>
      <c r="I15" s="19">
        <v>46244</v>
      </c>
      <c r="J15" s="19">
        <v>46263</v>
      </c>
      <c r="K15" s="15">
        <v>18320000</v>
      </c>
      <c r="L15" s="17" t="s">
        <v>127</v>
      </c>
      <c r="M15" s="5" t="s">
        <v>37</v>
      </c>
      <c r="N15" s="5"/>
      <c r="O15" s="3" t="s">
        <v>66</v>
      </c>
    </row>
    <row r="16" spans="1:15" ht="24.95" customHeight="1">
      <c r="A16" s="3">
        <f>COUNTA($B$5:B16)</f>
        <v>12</v>
      </c>
      <c r="B16" s="3" t="s">
        <v>67</v>
      </c>
      <c r="C16" s="8" t="s">
        <v>23</v>
      </c>
      <c r="D16" s="14" t="s">
        <v>113</v>
      </c>
      <c r="E16" s="22" t="s">
        <v>93</v>
      </c>
      <c r="F16" s="22" t="s">
        <v>94</v>
      </c>
      <c r="G16" s="27" t="s">
        <v>95</v>
      </c>
      <c r="H16" s="19">
        <v>46245</v>
      </c>
      <c r="I16" s="19">
        <v>46245</v>
      </c>
      <c r="J16" s="19">
        <v>46264</v>
      </c>
      <c r="K16" s="15">
        <v>13520000</v>
      </c>
      <c r="L16" s="17" t="s">
        <v>127</v>
      </c>
      <c r="M16" s="5" t="s">
        <v>37</v>
      </c>
      <c r="N16" s="5"/>
      <c r="O16" s="3" t="s">
        <v>66</v>
      </c>
    </row>
    <row r="17" spans="1:15" ht="24.95" customHeight="1">
      <c r="A17" s="3">
        <f>COUNTA($B$5:B17)</f>
        <v>13</v>
      </c>
      <c r="B17" s="3" t="s">
        <v>67</v>
      </c>
      <c r="C17" s="8" t="s">
        <v>23</v>
      </c>
      <c r="D17" s="14" t="s">
        <v>114</v>
      </c>
      <c r="E17" s="22" t="s">
        <v>96</v>
      </c>
      <c r="F17" s="22" t="s">
        <v>97</v>
      </c>
      <c r="G17" s="27" t="s">
        <v>95</v>
      </c>
      <c r="H17" s="19">
        <v>46245</v>
      </c>
      <c r="I17" s="19">
        <v>46245</v>
      </c>
      <c r="J17" s="19">
        <v>46264</v>
      </c>
      <c r="K17" s="15">
        <v>18750000</v>
      </c>
      <c r="L17" s="17" t="s">
        <v>127</v>
      </c>
      <c r="M17" s="5" t="s">
        <v>37</v>
      </c>
      <c r="N17" s="5"/>
      <c r="O17" s="3" t="s">
        <v>66</v>
      </c>
    </row>
    <row r="18" spans="1:15" ht="24.95" customHeight="1">
      <c r="A18" s="3">
        <f>COUNTA($B$5:B18)</f>
        <v>14</v>
      </c>
      <c r="B18" s="3" t="s">
        <v>67</v>
      </c>
      <c r="C18" s="8" t="s">
        <v>23</v>
      </c>
      <c r="D18" s="14" t="s">
        <v>115</v>
      </c>
      <c r="E18" s="22" t="s">
        <v>98</v>
      </c>
      <c r="F18" s="22" t="s">
        <v>99</v>
      </c>
      <c r="G18" s="27" t="s">
        <v>100</v>
      </c>
      <c r="H18" s="19">
        <v>46245</v>
      </c>
      <c r="I18" s="19">
        <v>46245</v>
      </c>
      <c r="J18" s="19">
        <v>46264</v>
      </c>
      <c r="K18" s="15">
        <v>6490000</v>
      </c>
      <c r="L18" s="17" t="s">
        <v>127</v>
      </c>
      <c r="M18" s="5" t="s">
        <v>37</v>
      </c>
      <c r="N18" s="5"/>
      <c r="O18" s="3" t="s">
        <v>66</v>
      </c>
    </row>
    <row r="19" spans="1:15" ht="24.95" customHeight="1">
      <c r="A19" s="3">
        <f>COUNTA($B$5:B19)</f>
        <v>15</v>
      </c>
      <c r="B19" s="3" t="s">
        <v>67</v>
      </c>
      <c r="C19" s="8" t="s">
        <v>23</v>
      </c>
      <c r="D19" s="14" t="s">
        <v>116</v>
      </c>
      <c r="E19" s="22" t="s">
        <v>101</v>
      </c>
      <c r="F19" s="22" t="s">
        <v>102</v>
      </c>
      <c r="G19" s="27" t="s">
        <v>103</v>
      </c>
      <c r="H19" s="19">
        <v>46247</v>
      </c>
      <c r="I19" s="19">
        <v>46247</v>
      </c>
      <c r="J19" s="19">
        <v>46266</v>
      </c>
      <c r="K19" s="15">
        <v>9670000</v>
      </c>
      <c r="L19" s="17" t="s">
        <v>127</v>
      </c>
      <c r="M19" s="5" t="s">
        <v>37</v>
      </c>
      <c r="N19" s="5"/>
      <c r="O19" s="3" t="s">
        <v>66</v>
      </c>
    </row>
    <row r="20" spans="1:15" ht="24.95" customHeight="1">
      <c r="A20" s="3">
        <f>COUNTA($B$5:B20)</f>
        <v>16</v>
      </c>
      <c r="B20" s="3" t="s">
        <v>67</v>
      </c>
      <c r="C20" s="8" t="s">
        <v>23</v>
      </c>
      <c r="D20" s="14" t="s">
        <v>117</v>
      </c>
      <c r="E20" s="22" t="s">
        <v>104</v>
      </c>
      <c r="F20" s="22" t="s">
        <v>105</v>
      </c>
      <c r="G20" s="27" t="s">
        <v>106</v>
      </c>
      <c r="H20" s="19">
        <v>46247</v>
      </c>
      <c r="I20" s="19">
        <v>46247</v>
      </c>
      <c r="J20" s="19">
        <v>46266</v>
      </c>
      <c r="K20" s="15">
        <v>9460000</v>
      </c>
      <c r="L20" s="17" t="s">
        <v>127</v>
      </c>
      <c r="M20" s="5" t="s">
        <v>37</v>
      </c>
      <c r="N20" s="5"/>
      <c r="O20" s="3" t="s">
        <v>66</v>
      </c>
    </row>
    <row r="21" spans="1:15" ht="24.95" customHeight="1">
      <c r="A21" s="3">
        <f>COUNTA($B$5:B21)</f>
        <v>17</v>
      </c>
      <c r="B21" s="3" t="s">
        <v>67</v>
      </c>
      <c r="C21" s="8" t="s">
        <v>23</v>
      </c>
      <c r="D21" s="14" t="s">
        <v>118</v>
      </c>
      <c r="E21" s="22" t="s">
        <v>98</v>
      </c>
      <c r="F21" s="22" t="s">
        <v>99</v>
      </c>
      <c r="G21" s="27" t="s">
        <v>100</v>
      </c>
      <c r="H21" s="19">
        <v>46247</v>
      </c>
      <c r="I21" s="19">
        <v>46247</v>
      </c>
      <c r="J21" s="19">
        <v>46266</v>
      </c>
      <c r="K21" s="15">
        <v>10400000</v>
      </c>
      <c r="L21" s="17" t="s">
        <v>127</v>
      </c>
      <c r="M21" s="5" t="s">
        <v>37</v>
      </c>
      <c r="N21" s="5"/>
      <c r="O21" s="3" t="s">
        <v>66</v>
      </c>
    </row>
    <row r="22" spans="1:15" ht="24.95" customHeight="1">
      <c r="A22" s="3">
        <f>COUNTA($B$5:B22)</f>
        <v>18</v>
      </c>
      <c r="B22" s="3" t="s">
        <v>67</v>
      </c>
      <c r="C22" s="8" t="s">
        <v>23</v>
      </c>
      <c r="D22" s="14" t="s">
        <v>119</v>
      </c>
      <c r="E22" s="22" t="s">
        <v>78</v>
      </c>
      <c r="F22" s="22" t="s">
        <v>79</v>
      </c>
      <c r="G22" s="27" t="s">
        <v>80</v>
      </c>
      <c r="H22" s="19">
        <v>46248</v>
      </c>
      <c r="I22" s="19">
        <v>46248</v>
      </c>
      <c r="J22" s="19">
        <v>46267</v>
      </c>
      <c r="K22" s="15">
        <v>8950000</v>
      </c>
      <c r="L22" s="17" t="s">
        <v>127</v>
      </c>
      <c r="M22" s="5" t="s">
        <v>37</v>
      </c>
      <c r="N22" s="5"/>
      <c r="O22" s="3" t="s">
        <v>66</v>
      </c>
    </row>
    <row r="23" spans="1:15" ht="24.95" customHeight="1">
      <c r="A23" s="3">
        <f>COUNTA($B$5:B23)</f>
        <v>19</v>
      </c>
      <c r="B23" s="3" t="s">
        <v>67</v>
      </c>
      <c r="C23" s="8" t="s">
        <v>23</v>
      </c>
      <c r="D23" s="18" t="s">
        <v>120</v>
      </c>
      <c r="E23" s="22" t="s">
        <v>101</v>
      </c>
      <c r="F23" s="22" t="s">
        <v>102</v>
      </c>
      <c r="G23" s="27" t="s">
        <v>103</v>
      </c>
      <c r="H23" s="19">
        <v>46252</v>
      </c>
      <c r="I23" s="19">
        <v>46254</v>
      </c>
      <c r="J23" s="19">
        <v>46273</v>
      </c>
      <c r="K23" s="15">
        <v>6580000</v>
      </c>
      <c r="L23" s="17" t="s">
        <v>127</v>
      </c>
      <c r="M23" s="5" t="s">
        <v>37</v>
      </c>
      <c r="N23" s="5"/>
      <c r="O23" s="3" t="s">
        <v>66</v>
      </c>
    </row>
    <row r="24" spans="1:15" ht="24.95" customHeight="1">
      <c r="A24" s="3">
        <f>COUNTA($B$5:B24)</f>
        <v>20</v>
      </c>
      <c r="B24" s="3" t="s">
        <v>67</v>
      </c>
      <c r="C24" s="8" t="s">
        <v>23</v>
      </c>
      <c r="D24" s="18" t="s">
        <v>121</v>
      </c>
      <c r="E24" s="22" t="s">
        <v>81</v>
      </c>
      <c r="F24" s="22" t="s">
        <v>82</v>
      </c>
      <c r="G24" s="28" t="s">
        <v>83</v>
      </c>
      <c r="H24" s="19">
        <v>46254</v>
      </c>
      <c r="I24" s="19">
        <v>46254</v>
      </c>
      <c r="J24" s="19">
        <v>46273</v>
      </c>
      <c r="K24" s="15">
        <v>12120000</v>
      </c>
      <c r="L24" s="17" t="s">
        <v>127</v>
      </c>
      <c r="M24" s="5" t="s">
        <v>37</v>
      </c>
      <c r="N24" s="5"/>
      <c r="O24" s="3" t="s">
        <v>66</v>
      </c>
    </row>
    <row r="25" spans="1:15" ht="24.95" customHeight="1">
      <c r="A25" s="3">
        <f>COUNTA($B$5:B25)</f>
        <v>21</v>
      </c>
      <c r="B25" s="3" t="s">
        <v>67</v>
      </c>
      <c r="C25" s="8" t="s">
        <v>23</v>
      </c>
      <c r="D25" s="14" t="s">
        <v>122</v>
      </c>
      <c r="E25" s="22" t="s">
        <v>87</v>
      </c>
      <c r="F25" s="22" t="s">
        <v>88</v>
      </c>
      <c r="G25" s="27" t="s">
        <v>89</v>
      </c>
      <c r="H25" s="19">
        <v>46255</v>
      </c>
      <c r="I25" s="19">
        <v>46255</v>
      </c>
      <c r="J25" s="19">
        <v>46274</v>
      </c>
      <c r="K25" s="15">
        <v>7000000</v>
      </c>
      <c r="L25" s="17" t="s">
        <v>127</v>
      </c>
      <c r="M25" s="5" t="s">
        <v>37</v>
      </c>
      <c r="N25" s="5"/>
      <c r="O25" s="3" t="s">
        <v>66</v>
      </c>
    </row>
    <row r="26" spans="1:15" ht="24.95" customHeight="1">
      <c r="A26" s="3">
        <f>COUNTA($B$5:B26)</f>
        <v>22</v>
      </c>
      <c r="B26" s="3" t="s">
        <v>67</v>
      </c>
      <c r="C26" s="8" t="s">
        <v>23</v>
      </c>
      <c r="D26" s="14" t="s">
        <v>123</v>
      </c>
      <c r="E26" s="22" t="s">
        <v>104</v>
      </c>
      <c r="F26" s="22" t="s">
        <v>105</v>
      </c>
      <c r="G26" s="27" t="s">
        <v>106</v>
      </c>
      <c r="H26" s="19">
        <v>46259</v>
      </c>
      <c r="I26" s="19">
        <v>46259</v>
      </c>
      <c r="J26" s="19">
        <v>46278</v>
      </c>
      <c r="K26" s="15">
        <v>15350000</v>
      </c>
      <c r="L26" s="17" t="s">
        <v>127</v>
      </c>
      <c r="M26" s="5" t="s">
        <v>37</v>
      </c>
      <c r="N26" s="5"/>
      <c r="O26" s="3" t="s">
        <v>66</v>
      </c>
    </row>
    <row r="27" spans="1:15" ht="24.95" customHeight="1">
      <c r="A27" s="3">
        <f>COUNTA($B$5:B27)</f>
        <v>23</v>
      </c>
      <c r="B27" s="3" t="s">
        <v>67</v>
      </c>
      <c r="C27" s="8" t="s">
        <v>23</v>
      </c>
      <c r="D27" s="14" t="s">
        <v>124</v>
      </c>
      <c r="E27" s="22" t="s">
        <v>90</v>
      </c>
      <c r="F27" s="22" t="s">
        <v>91</v>
      </c>
      <c r="G27" s="28" t="s">
        <v>92</v>
      </c>
      <c r="H27" s="19">
        <v>46259</v>
      </c>
      <c r="I27" s="19">
        <v>46259</v>
      </c>
      <c r="J27" s="19">
        <v>46278</v>
      </c>
      <c r="K27" s="15">
        <v>20150000</v>
      </c>
      <c r="L27" s="17" t="s">
        <v>127</v>
      </c>
      <c r="M27" s="5" t="s">
        <v>37</v>
      </c>
      <c r="N27" s="5"/>
      <c r="O27" s="3" t="s">
        <v>66</v>
      </c>
    </row>
    <row r="28" spans="1:15" ht="24.95" customHeight="1">
      <c r="A28" s="3">
        <f>COUNTA($B$5:B28)</f>
        <v>24</v>
      </c>
      <c r="B28" s="3" t="s">
        <v>67</v>
      </c>
      <c r="C28" s="8" t="s">
        <v>23</v>
      </c>
      <c r="D28" s="14" t="s">
        <v>125</v>
      </c>
      <c r="E28" s="22" t="s">
        <v>101</v>
      </c>
      <c r="F28" s="22" t="s">
        <v>102</v>
      </c>
      <c r="G28" s="27" t="s">
        <v>103</v>
      </c>
      <c r="H28" s="19">
        <v>46260</v>
      </c>
      <c r="I28" s="19">
        <v>46260</v>
      </c>
      <c r="J28" s="19">
        <v>46279</v>
      </c>
      <c r="K28" s="15">
        <v>6690000</v>
      </c>
      <c r="L28" s="17" t="s">
        <v>127</v>
      </c>
      <c r="M28" s="5" t="s">
        <v>37</v>
      </c>
      <c r="N28" s="5"/>
      <c r="O28" s="3" t="s">
        <v>66</v>
      </c>
    </row>
    <row r="29" spans="1:15" ht="24.95" customHeight="1">
      <c r="A29" s="3">
        <f>COUNTA($B$5:B29)</f>
        <v>25</v>
      </c>
      <c r="B29" s="3" t="s">
        <v>67</v>
      </c>
      <c r="C29" s="8" t="s">
        <v>23</v>
      </c>
      <c r="D29" s="14" t="s">
        <v>126</v>
      </c>
      <c r="E29" s="22" t="s">
        <v>81</v>
      </c>
      <c r="F29" s="22" t="s">
        <v>82</v>
      </c>
      <c r="G29" s="28" t="s">
        <v>83</v>
      </c>
      <c r="H29" s="19">
        <v>46265</v>
      </c>
      <c r="I29" s="19">
        <v>46265</v>
      </c>
      <c r="J29" s="19">
        <v>46284</v>
      </c>
      <c r="K29" s="15">
        <v>14840000</v>
      </c>
      <c r="L29" s="17" t="s">
        <v>127</v>
      </c>
      <c r="M29" s="5" t="s">
        <v>37</v>
      </c>
      <c r="N29" s="5"/>
      <c r="O29" s="3" t="s">
        <v>66</v>
      </c>
    </row>
    <row r="30" spans="1:15" ht="24.95" customHeight="1">
      <c r="A30" s="3">
        <f>COUNTA($B$5:B30)</f>
        <v>26</v>
      </c>
      <c r="B30" s="3" t="s">
        <v>67</v>
      </c>
      <c r="C30" s="8" t="s">
        <v>23</v>
      </c>
      <c r="D30" s="14" t="s">
        <v>123</v>
      </c>
      <c r="E30" s="13" t="s">
        <v>87</v>
      </c>
      <c r="F30" s="22" t="s">
        <v>88</v>
      </c>
      <c r="G30" s="27" t="s">
        <v>89</v>
      </c>
      <c r="H30" s="11">
        <v>46265</v>
      </c>
      <c r="I30" s="11">
        <v>46265</v>
      </c>
      <c r="J30" s="11">
        <v>46284</v>
      </c>
      <c r="K30" s="12">
        <v>16450000</v>
      </c>
      <c r="L30" s="17" t="s">
        <v>127</v>
      </c>
      <c r="M30" s="5" t="s">
        <v>37</v>
      </c>
      <c r="N30" s="5"/>
      <c r="O30" s="3" t="s">
        <v>66</v>
      </c>
    </row>
    <row r="31" spans="1:15" ht="24.95" customHeight="1">
      <c r="A31" s="3">
        <f>COUNTA($B$5:B31)</f>
        <v>27</v>
      </c>
      <c r="B31" s="3" t="s">
        <v>67</v>
      </c>
      <c r="C31" s="8" t="s">
        <v>24</v>
      </c>
      <c r="D31" s="7" t="s">
        <v>48</v>
      </c>
      <c r="E31" s="8" t="s">
        <v>58</v>
      </c>
      <c r="F31" s="8" t="s">
        <v>64</v>
      </c>
      <c r="G31" s="26" t="s">
        <v>51</v>
      </c>
      <c r="H31" s="21">
        <v>46241</v>
      </c>
      <c r="I31" s="21">
        <v>46244</v>
      </c>
      <c r="J31" s="21">
        <v>46273</v>
      </c>
      <c r="K31" s="9">
        <v>440000</v>
      </c>
      <c r="L31" s="17" t="s">
        <v>127</v>
      </c>
      <c r="M31" s="5" t="s">
        <v>37</v>
      </c>
      <c r="N31" s="5"/>
      <c r="O31" s="3" t="s">
        <v>66</v>
      </c>
    </row>
    <row r="32" spans="1:15" ht="24.95" customHeight="1">
      <c r="A32" s="3">
        <f>COUNTA($B$5:B32)</f>
        <v>28</v>
      </c>
      <c r="B32" s="3" t="s">
        <v>67</v>
      </c>
      <c r="C32" s="8" t="s">
        <v>24</v>
      </c>
      <c r="D32" s="7" t="s">
        <v>49</v>
      </c>
      <c r="E32" s="8" t="s">
        <v>59</v>
      </c>
      <c r="F32" s="8" t="s">
        <v>65</v>
      </c>
      <c r="G32" s="26" t="s">
        <v>52</v>
      </c>
      <c r="H32" s="21">
        <v>46241</v>
      </c>
      <c r="I32" s="21">
        <v>46244</v>
      </c>
      <c r="J32" s="21">
        <v>46333</v>
      </c>
      <c r="K32" s="9">
        <v>12270000</v>
      </c>
      <c r="L32" s="17" t="s">
        <v>127</v>
      </c>
      <c r="M32" s="5" t="s">
        <v>37</v>
      </c>
      <c r="N32" s="5"/>
      <c r="O32" s="3" t="s">
        <v>66</v>
      </c>
    </row>
    <row r="33" spans="1:15" ht="24.95" customHeight="1">
      <c r="A33" s="3">
        <f>COUNTA($B$5:B33)</f>
        <v>29</v>
      </c>
      <c r="B33" s="3" t="s">
        <v>67</v>
      </c>
      <c r="C33" s="8" t="s">
        <v>68</v>
      </c>
      <c r="D33" s="7" t="s">
        <v>39</v>
      </c>
      <c r="E33" s="8" t="s">
        <v>41</v>
      </c>
      <c r="F33" s="8" t="s">
        <v>42</v>
      </c>
      <c r="G33" s="26" t="s">
        <v>76</v>
      </c>
      <c r="H33" s="21">
        <v>46247</v>
      </c>
      <c r="I33" s="21">
        <v>46247</v>
      </c>
      <c r="J33" s="21">
        <v>46279</v>
      </c>
      <c r="K33" s="9">
        <v>3344000</v>
      </c>
      <c r="L33" s="17" t="s">
        <v>127</v>
      </c>
      <c r="M33" s="5" t="s">
        <v>37</v>
      </c>
      <c r="N33" s="5"/>
      <c r="O33" s="3" t="s">
        <v>66</v>
      </c>
    </row>
    <row r="34" spans="1:15" ht="24.95" customHeight="1">
      <c r="A34" s="3">
        <f>COUNTA($B$5:B34)</f>
        <v>30</v>
      </c>
      <c r="B34" s="3" t="s">
        <v>67</v>
      </c>
      <c r="C34" s="8" t="s">
        <v>68</v>
      </c>
      <c r="D34" s="7" t="s">
        <v>40</v>
      </c>
      <c r="E34" s="8" t="s">
        <v>41</v>
      </c>
      <c r="F34" s="8" t="s">
        <v>42</v>
      </c>
      <c r="G34" s="26" t="s">
        <v>76</v>
      </c>
      <c r="H34" s="21">
        <v>46248</v>
      </c>
      <c r="I34" s="21">
        <v>46248</v>
      </c>
      <c r="J34" s="21">
        <v>46279</v>
      </c>
      <c r="K34" s="9">
        <v>5230000</v>
      </c>
      <c r="L34" s="17" t="s">
        <v>127</v>
      </c>
      <c r="M34" s="5" t="s">
        <v>37</v>
      </c>
      <c r="N34" s="5"/>
      <c r="O34" s="3" t="s">
        <v>66</v>
      </c>
    </row>
    <row r="35" spans="1:15" ht="24.95" customHeight="1">
      <c r="A35" s="3">
        <f>COUNTA($B$5:B35)</f>
        <v>31</v>
      </c>
      <c r="B35" s="3" t="s">
        <v>67</v>
      </c>
      <c r="C35" s="8" t="s">
        <v>68</v>
      </c>
      <c r="D35" s="7" t="s">
        <v>47</v>
      </c>
      <c r="E35" s="8" t="s">
        <v>57</v>
      </c>
      <c r="F35" s="8" t="s">
        <v>63</v>
      </c>
      <c r="G35" s="26" t="s">
        <v>72</v>
      </c>
      <c r="H35" s="21">
        <v>46265</v>
      </c>
      <c r="I35" s="21">
        <v>46265</v>
      </c>
      <c r="J35" s="21">
        <v>46283</v>
      </c>
      <c r="K35" s="9">
        <v>2365000</v>
      </c>
      <c r="L35" s="17" t="s">
        <v>127</v>
      </c>
      <c r="M35" s="5" t="s">
        <v>37</v>
      </c>
      <c r="N35" s="5"/>
      <c r="O35" s="3" t="s">
        <v>66</v>
      </c>
    </row>
    <row r="36" spans="1:15" ht="24.95" customHeight="1">
      <c r="A36" s="3">
        <f>COUNTA($B$5:B36)</f>
        <v>32</v>
      </c>
      <c r="B36" s="3" t="s">
        <v>25</v>
      </c>
      <c r="C36" s="8" t="s">
        <v>23</v>
      </c>
      <c r="D36" s="7" t="s">
        <v>18</v>
      </c>
      <c r="E36" s="8" t="s">
        <v>29</v>
      </c>
      <c r="F36" s="8" t="s">
        <v>33</v>
      </c>
      <c r="G36" s="26" t="s">
        <v>26</v>
      </c>
      <c r="H36" s="21">
        <v>46252</v>
      </c>
      <c r="I36" s="21">
        <v>46252</v>
      </c>
      <c r="J36" s="21">
        <v>46279</v>
      </c>
      <c r="K36" s="9">
        <v>19410000</v>
      </c>
      <c r="L36" s="17" t="s">
        <v>127</v>
      </c>
      <c r="M36" s="5" t="s">
        <v>37</v>
      </c>
      <c r="N36" s="5"/>
      <c r="O36" s="3" t="s">
        <v>38</v>
      </c>
    </row>
    <row r="37" spans="1:15" ht="24.95" customHeight="1">
      <c r="A37" s="3">
        <f>COUNTA($B$5:B37)</f>
        <v>33</v>
      </c>
      <c r="B37" s="3" t="s">
        <v>25</v>
      </c>
      <c r="C37" s="8" t="s">
        <v>23</v>
      </c>
      <c r="D37" s="7" t="s">
        <v>19</v>
      </c>
      <c r="E37" s="8" t="s">
        <v>30</v>
      </c>
      <c r="F37" s="8" t="s">
        <v>34</v>
      </c>
      <c r="G37" s="26" t="s">
        <v>77</v>
      </c>
      <c r="H37" s="21">
        <v>46258</v>
      </c>
      <c r="I37" s="21">
        <v>46258</v>
      </c>
      <c r="J37" s="21">
        <v>46285</v>
      </c>
      <c r="K37" s="9">
        <v>18225000</v>
      </c>
      <c r="L37" s="17" t="s">
        <v>127</v>
      </c>
      <c r="M37" s="5" t="s">
        <v>37</v>
      </c>
      <c r="N37" s="5"/>
      <c r="O37" s="3" t="s">
        <v>38</v>
      </c>
    </row>
    <row r="38" spans="1:15" ht="24.95" customHeight="1">
      <c r="A38" s="3">
        <f>COUNTA($B$5:B38)</f>
        <v>34</v>
      </c>
      <c r="B38" s="3" t="s">
        <v>25</v>
      </c>
      <c r="C38" s="8" t="s">
        <v>24</v>
      </c>
      <c r="D38" s="7" t="s">
        <v>20</v>
      </c>
      <c r="E38" s="8" t="s">
        <v>31</v>
      </c>
      <c r="F38" s="8" t="s">
        <v>35</v>
      </c>
      <c r="G38" s="26" t="s">
        <v>27</v>
      </c>
      <c r="H38" s="21">
        <v>46258</v>
      </c>
      <c r="I38" s="21">
        <v>46260</v>
      </c>
      <c r="J38" s="21">
        <v>46381</v>
      </c>
      <c r="K38" s="9">
        <v>18200000</v>
      </c>
      <c r="L38" s="17" t="s">
        <v>127</v>
      </c>
      <c r="M38" s="5" t="s">
        <v>37</v>
      </c>
      <c r="N38" s="5"/>
      <c r="O38" s="3" t="s">
        <v>38</v>
      </c>
    </row>
    <row r="39" spans="1:15" ht="24.95" customHeight="1">
      <c r="A39" s="3">
        <f>COUNTA($B$5:B39)</f>
        <v>35</v>
      </c>
      <c r="B39" s="3" t="s">
        <v>25</v>
      </c>
      <c r="C39" s="8" t="s">
        <v>24</v>
      </c>
      <c r="D39" s="7" t="s">
        <v>21</v>
      </c>
      <c r="E39" s="8" t="s">
        <v>30</v>
      </c>
      <c r="F39" s="8" t="s">
        <v>34</v>
      </c>
      <c r="G39" s="26" t="s">
        <v>77</v>
      </c>
      <c r="H39" s="21">
        <v>46258</v>
      </c>
      <c r="I39" s="21">
        <v>46258</v>
      </c>
      <c r="J39" s="21">
        <v>46285</v>
      </c>
      <c r="K39" s="9">
        <v>19800000</v>
      </c>
      <c r="L39" s="17" t="s">
        <v>127</v>
      </c>
      <c r="M39" s="5" t="s">
        <v>37</v>
      </c>
      <c r="N39" s="5"/>
      <c r="O39" s="3" t="s">
        <v>38</v>
      </c>
    </row>
    <row r="40" spans="1:15" ht="24.95" customHeight="1">
      <c r="A40" s="3">
        <f>COUNTA($B$5:B40)</f>
        <v>36</v>
      </c>
      <c r="B40" s="3" t="s">
        <v>25</v>
      </c>
      <c r="C40" s="8" t="s">
        <v>24</v>
      </c>
      <c r="D40" s="7" t="s">
        <v>22</v>
      </c>
      <c r="E40" s="8" t="s">
        <v>32</v>
      </c>
      <c r="F40" s="8" t="s">
        <v>36</v>
      </c>
      <c r="G40" s="26" t="s">
        <v>28</v>
      </c>
      <c r="H40" s="21">
        <v>46259</v>
      </c>
      <c r="I40" s="21">
        <v>46259</v>
      </c>
      <c r="J40" s="21">
        <v>46348</v>
      </c>
      <c r="K40" s="9">
        <v>18900000</v>
      </c>
      <c r="L40" s="17" t="s">
        <v>127</v>
      </c>
      <c r="M40" s="5" t="s">
        <v>37</v>
      </c>
      <c r="N40" s="5"/>
      <c r="O40" s="3" t="s">
        <v>38</v>
      </c>
    </row>
  </sheetData>
  <autoFilter ref="A4:O40" xr:uid="{8C20B41D-29AD-40E1-80F2-BA2261EC65D5}">
    <sortState ref="A6:O40">
      <sortCondition ref="B5:B40" customList="일반회계,상수도특별회계,상특,하수도특별회계,하특"/>
      <sortCondition ref="C5:C40" customList="공사,용역,물품"/>
    </sortState>
  </autoFilter>
  <mergeCells count="11">
    <mergeCell ref="A1:O1"/>
    <mergeCell ref="L3:L4"/>
    <mergeCell ref="M3:M4"/>
    <mergeCell ref="N3:N4"/>
    <mergeCell ref="O3:O4"/>
    <mergeCell ref="A3:A4"/>
    <mergeCell ref="B3:B4"/>
    <mergeCell ref="C3:C4"/>
    <mergeCell ref="E3:G3"/>
    <mergeCell ref="H3:K3"/>
    <mergeCell ref="D3:D4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2026. 8월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ASAN</dc:creator>
  <cp:lastModifiedBy>Administrator</cp:lastModifiedBy>
  <cp:lastPrinted>2026-01-12T04:44:50Z</cp:lastPrinted>
  <dcterms:created xsi:type="dcterms:W3CDTF">2026-01-07T06:06:25Z</dcterms:created>
  <dcterms:modified xsi:type="dcterms:W3CDTF">2026-09-07T00:58:37Z</dcterms:modified>
</cp:coreProperties>
</file>